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835" activeTab="1"/>
  </bookViews>
  <sheets>
    <sheet name="Bieu 1A" sheetId="1" r:id="rId1"/>
    <sheet name="Bieu 1B" sheetId="2" r:id="rId2"/>
  </sheets>
  <definedNames>
    <definedName name="_xlnm.Print_Titles" localSheetId="1">'Bieu 1B'!$6:$7</definedName>
  </definedNames>
  <calcPr fullCalcOnLoad="1"/>
</workbook>
</file>

<file path=xl/sharedStrings.xml><?xml version="1.0" encoding="utf-8"?>
<sst xmlns="http://schemas.openxmlformats.org/spreadsheetml/2006/main" count="146" uniqueCount="116">
  <si>
    <t>a- Ngạch công chức, viên chức:</t>
  </si>
  <si>
    <t>c- Trình độ lý luận chính trị:</t>
  </si>
  <si>
    <t>d- Độ tuổi:</t>
  </si>
  <si>
    <t xml:space="preserve">     - Từ 31-40 tuổi</t>
  </si>
  <si>
    <t xml:space="preserve">     - Đến 30 tuổi</t>
  </si>
  <si>
    <t xml:space="preserve">     - Từ 41-50 tuổi</t>
  </si>
  <si>
    <t xml:space="preserve">     - Từ 51-60 tuổi</t>
  </si>
  <si>
    <t xml:space="preserve">     - Trên 60 tuổi</t>
  </si>
  <si>
    <t xml:space="preserve">      - Cao cấp, cử nhân</t>
  </si>
  <si>
    <t xml:space="preserve">      - Trung cấp</t>
  </si>
  <si>
    <t xml:space="preserve">      - Sơ cấp</t>
  </si>
  <si>
    <t xml:space="preserve">      - Tiến sĩ</t>
  </si>
  <si>
    <t xml:space="preserve">      - Thạc sĩ</t>
  </si>
  <si>
    <t xml:space="preserve">      - Đại học</t>
  </si>
  <si>
    <t xml:space="preserve">      - Cao đẳng</t>
  </si>
  <si>
    <t xml:space="preserve">      - Chức danh bầu cử</t>
  </si>
  <si>
    <t xml:space="preserve">      - Chuyên viên cao cấp và tương đương</t>
  </si>
  <si>
    <t xml:space="preserve">      - Chuyên viên chính và tương đương</t>
  </si>
  <si>
    <t xml:space="preserve">      - Chuyên viên và tương đương</t>
  </si>
  <si>
    <t xml:space="preserve">      - Cán sự và tương đương</t>
  </si>
  <si>
    <t xml:space="preserve">      - Nhân viên và tương đương</t>
  </si>
  <si>
    <t>Ghi chú</t>
  </si>
  <si>
    <t>Người lập biểu</t>
  </si>
  <si>
    <t>T/M BAN THƯỜNG VỤ</t>
  </si>
  <si>
    <t>(Ký, ghi rõ họ tên)</t>
  </si>
  <si>
    <t xml:space="preserve">     Trong đó: </t>
  </si>
  <si>
    <t xml:space="preserve">        - Hợp đồng 68</t>
  </si>
  <si>
    <t xml:space="preserve">        - Nữ</t>
  </si>
  <si>
    <r>
      <t xml:space="preserve">Tổng số </t>
    </r>
    <r>
      <rPr>
        <i/>
        <sz val="11.5"/>
        <rFont val="Times New Roman"/>
        <family val="1"/>
      </rPr>
      <t>(Người)</t>
    </r>
  </si>
  <si>
    <t xml:space="preserve">        - Dân tộc thiểu số</t>
  </si>
  <si>
    <t xml:space="preserve">      - Dưới trung cấp (Sơ cấp…)</t>
  </si>
  <si>
    <t xml:space="preserve">        - Số đảng viên</t>
  </si>
  <si>
    <t xml:space="preserve">        - Công chức</t>
  </si>
  <si>
    <t xml:space="preserve">        - Viên chức</t>
  </si>
  <si>
    <t xml:space="preserve">1. Tổng số người hưởng lương ngân sách </t>
  </si>
  <si>
    <t>b- Học hàm, học vị, trình độ chuyên môn:</t>
  </si>
  <si>
    <t xml:space="preserve">      - Tiến sĩ khoa học</t>
  </si>
  <si>
    <t xml:space="preserve">      - Giáo sư, phó giáo sư </t>
  </si>
  <si>
    <t xml:space="preserve">        - Hợp đồng khác*</t>
  </si>
  <si>
    <t xml:space="preserve">        - Nữ lãnh đạo* </t>
  </si>
  <si>
    <t>2. Phân tích tổng số người theo:</t>
  </si>
  <si>
    <t>BAN CHẤP HÀNH ……</t>
  </si>
  <si>
    <t>ĐOÀN TNCS HỒ CHÍ MINH</t>
  </si>
  <si>
    <t>Thống kê tính đến 31/12/2016</t>
  </si>
  <si>
    <t xml:space="preserve">
THỐNG KÊ CHẤT LƯỢNG SỐ NGƯỜI HƯỞNG LƯƠNG NGÂN SÁCH
THUỘC HỆ THỐNG TỔ CHỨC ĐOÀN TNCS HỒ CHÍ MINH CÁC CẤP
</t>
  </si>
  <si>
    <t>ĐTN cấp tỉnh</t>
  </si>
  <si>
    <t>ĐTN cấp huyện và tương đương</t>
  </si>
  <si>
    <t>ĐTN cấp cơ sở</t>
  </si>
  <si>
    <t>TT</t>
  </si>
  <si>
    <t>Cơ quan, đơn vị trực thuộc</t>
  </si>
  <si>
    <t xml:space="preserve">So sánh           (2) và (8) </t>
  </si>
  <si>
    <t>Ghi chú:</t>
  </si>
  <si>
    <t>Biên chế được giao năm 2016</t>
  </si>
  <si>
    <t xml:space="preserve">Số người hiện có (tính đến 31/12/2016) </t>
  </si>
  <si>
    <t>Số lượng (+/-)</t>
  </si>
  <si>
    <t>%</t>
  </si>
  <si>
    <t>Tổng số</t>
  </si>
  <si>
    <t>Trong đó</t>
  </si>
  <si>
    <t xml:space="preserve">Tổng số </t>
  </si>
  <si>
    <t>Công chức</t>
  </si>
  <si>
    <t>Viên chức</t>
  </si>
  <si>
    <t xml:space="preserve">Hợp đồng 68 </t>
  </si>
  <si>
    <t xml:space="preserve">*Hợp đồng khác </t>
  </si>
  <si>
    <t>Năm 2015</t>
  </si>
  <si>
    <t>Năm 2016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</si>
  <si>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</si>
  <si>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</si>
  <si>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</si>
  <si>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</si>
  <si>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</si>
  <si>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</si>
  <si>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</si>
  <si>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</si>
  <si>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</si>
  <si>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</si>
  <si>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</si>
  <si>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</si>
  <si>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</si>
  <si>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</si>
  <si>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</si>
  <si>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</si>
  <si>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</si>
  <si>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 xml:space="preserve">             * Hợp đồng khác bao gồm: Hợp đồng trong chỉ tiêu chờ thi công chức, viên chức; các loại hợp đồng hưởng lương từ ngân sách nhà nước mà không phải hợp đồng theo Nghị định 68</t>
  </si>
  <si>
    <t>……Ngày…….tháng…….năm 2017</t>
  </si>
  <si>
    <t>(ký tên, đóng dấu)</t>
  </si>
  <si>
    <t>…….., ngày…..tháng…….năm 2017</t>
  </si>
  <si>
    <t>THỐNG KÊ SỐ LIỆU TỔ CHỨC BỘ MÁY, BIÊN CHẾ THUỘC HỆ THỐNG ĐOÀN TNCS HỒ CHÍ MINH CÁC CẤP</t>
  </si>
  <si>
    <t xml:space="preserve">Thống kê tính đến 31/12/2016 </t>
  </si>
  <si>
    <t>Đoàn TNCS HCM cấp huyện và tương đương</t>
  </si>
  <si>
    <t>Các đơn vị trực thuộc tỉnh đoàn</t>
  </si>
  <si>
    <t>Đoàn thanh niên CS HCM cấp tỉnh</t>
  </si>
  <si>
    <t>1.1.</t>
  </si>
  <si>
    <t>Cơ quan Đoàn cấp tỉnh</t>
  </si>
  <si>
    <t>1.2.</t>
  </si>
  <si>
    <t>a.</t>
  </si>
  <si>
    <t>b</t>
  </si>
  <si>
    <t>Nhà thiếu nhi, TT hoạt động thanh thiếu niên</t>
  </si>
  <si>
    <t>Khác</t>
  </si>
  <si>
    <t>Cơ quan Đoàn cấp huyện và tương đương</t>
  </si>
  <si>
    <t>2.2.</t>
  </si>
  <si>
    <t>Khác (nhà thiếu nhi,…)</t>
  </si>
  <si>
    <t xml:space="preserve">             * File mềm xin gửi về địa chỉ EMAIL:  btctrunguongdoan@gmail.com.</t>
  </si>
  <si>
    <t>Đoàn TNCS HCM cấp xã, phường, thị trấn</t>
  </si>
  <si>
    <t>Thống kê tính đến 31/12/2013</t>
  </si>
  <si>
    <t>Số người thực tế (tính đến 31/12/2013)</t>
  </si>
  <si>
    <t>Biên chế được giao năm 2013</t>
  </si>
  <si>
    <t>BIỂU SỐ 1B</t>
  </si>
  <si>
    <t>BIỂU SỐ 1A</t>
  </si>
  <si>
    <t>Đoàn tương đương cấp huyện</t>
  </si>
  <si>
    <t>Đoàn cấp huyện, quận, thị xã, thành phố trực thuộc tỉnh</t>
  </si>
  <si>
    <t>Đoàn cấp xã, phường, thị trấn</t>
  </si>
  <si>
    <t>Đoàn cơ sở các khối khác</t>
  </si>
  <si>
    <t>Nội dung</t>
  </si>
  <si>
    <t>……., ngày……tháng…..năm 2017</t>
  </si>
  <si>
    <t>Kết quả tinh giảm biên chế theo NQ 39 và NĐ 108</t>
  </si>
  <si>
    <r>
      <t>Lưu ý:</t>
    </r>
    <r>
      <rPr>
        <sz val="13"/>
        <rFont val="Times New Roman"/>
        <family val="1"/>
      </rPr>
      <t xml:space="preserve"> * NQ 39 là Nghị quyết số 39-NQ/TW của Bộ Chính trị về tinh giản biên chế và cơ cấu lại đội ngũ cán bộ, công chức, viên chức
               NĐ 108 là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Nghị định 108/2014/NĐ-CP ngày 20/11/2014 về chính sách tinh giản biên chế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</si>
</sst>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8"/>
      <name val="Arial"/>
      <family val="2"/>
    </font>
    <font>
      <b/>
      <sz val="11.5"/>
      <name val="Times New Roman"/>
      <family val="1"/>
    </font>
    <font>
      <i/>
      <sz val="11.5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.5"/>
      <color indexed="10"/>
      <name val="Times New Roman"/>
      <family val="1"/>
    </font>
    <font>
      <sz val="11"/>
      <color indexed="10"/>
      <name val="Times New Roman"/>
      <family val="1"/>
    </font>
    <font>
      <b/>
      <sz val="11.5"/>
      <color indexed="10"/>
      <name val="Times New Roman"/>
      <family val="1"/>
    </font>
    <font>
      <b/>
      <i/>
      <sz val="11.5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i/>
      <sz val="13"/>
      <name val="Times New Roman"/>
      <family val="1"/>
    </font>
    <font>
      <sz val="12"/>
      <name val="Arial"/>
      <family val="2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 quotePrefix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13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18" fillId="0" borderId="15" xfId="44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4" fontId="17" fillId="0" borderId="16" xfId="44" applyFont="1" applyBorder="1" applyAlignment="1">
      <alignment horizontal="center" vertical="center" wrapText="1"/>
    </xf>
    <xf numFmtId="44" fontId="18" fillId="0" borderId="17" xfId="44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quotePrefix="1">
      <alignment horizontal="center" vertical="center" wrapText="1"/>
    </xf>
    <xf numFmtId="44" fontId="13" fillId="0" borderId="18" xfId="44" applyFont="1" applyBorder="1" applyAlignment="1" quotePrefix="1">
      <alignment horizontal="center" vertical="center" wrapText="1"/>
    </xf>
    <xf numFmtId="0" fontId="2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22" fillId="0" borderId="0" xfId="0" applyFont="1" applyAlignment="1">
      <alignment/>
    </xf>
    <xf numFmtId="0" fontId="13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19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 shrinkToFi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13" fillId="0" borderId="21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 quotePrefix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2" xfId="0" applyFont="1" applyBorder="1" applyAlignment="1">
      <alignment vertical="center" wrapText="1"/>
    </xf>
    <xf numFmtId="49" fontId="21" fillId="0" borderId="22" xfId="0" applyNumberFormat="1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3" fillId="0" borderId="26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 shrinkToFit="1"/>
    </xf>
    <xf numFmtId="0" fontId="22" fillId="0" borderId="29" xfId="0" applyFont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center" vertical="center" wrapText="1" shrinkToFit="1"/>
    </xf>
    <xf numFmtId="0" fontId="17" fillId="0" borderId="30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left" wrapText="1" shrinkToFit="1"/>
    </xf>
    <xf numFmtId="0" fontId="17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/>
    </xf>
    <xf numFmtId="0" fontId="17" fillId="0" borderId="32" xfId="0" applyFont="1" applyBorder="1" applyAlignment="1">
      <alignment horizontal="left" wrapText="1"/>
    </xf>
    <xf numFmtId="0" fontId="18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="85" zoomScaleNormal="85" zoomScalePageLayoutView="0" workbookViewId="0" topLeftCell="A1">
      <selection activeCell="C17" sqref="C17"/>
    </sheetView>
  </sheetViews>
  <sheetFormatPr defaultColWidth="9.140625" defaultRowHeight="12.75"/>
  <cols>
    <col min="1" max="1" width="6.28125" style="0" customWidth="1"/>
    <col min="2" max="2" width="39.421875" style="51" customWidth="1"/>
    <col min="3" max="3" width="10.7109375" style="0" customWidth="1"/>
    <col min="4" max="4" width="8.7109375" style="0" customWidth="1"/>
    <col min="5" max="5" width="7.8515625" style="0" customWidth="1"/>
    <col min="6" max="6" width="7.7109375" style="0" customWidth="1"/>
    <col min="7" max="7" width="7.8515625" style="0" customWidth="1"/>
    <col min="8" max="8" width="8.00390625" style="0" customWidth="1"/>
    <col min="9" max="9" width="11.00390625" style="0" customWidth="1"/>
    <col min="10" max="10" width="8.7109375" style="0" customWidth="1"/>
    <col min="11" max="11" width="8.140625" style="0" customWidth="1"/>
    <col min="12" max="12" width="7.8515625" style="0" customWidth="1"/>
    <col min="13" max="13" width="7.00390625" style="0" customWidth="1"/>
    <col min="14" max="14" width="7.421875" style="0" customWidth="1"/>
    <col min="15" max="19" width="9.140625" style="0" hidden="1" customWidth="1"/>
    <col min="20" max="20" width="7.140625" style="0" customWidth="1"/>
    <col min="21" max="22" width="7.00390625" style="0" customWidth="1"/>
    <col min="23" max="23" width="8.57421875" style="0" customWidth="1"/>
    <col min="24" max="24" width="7.28125" style="0" customWidth="1"/>
    <col min="25" max="25" width="10.421875" style="0" customWidth="1"/>
  </cols>
  <sheetData>
    <row r="1" spans="1:25" ht="22.5" customHeight="1">
      <c r="A1" s="58" t="s">
        <v>41</v>
      </c>
      <c r="B1" s="27"/>
      <c r="C1" s="15"/>
      <c r="D1" s="15"/>
      <c r="N1" s="30"/>
      <c r="T1" s="109" t="s">
        <v>42</v>
      </c>
      <c r="U1" s="109"/>
      <c r="V1" s="109"/>
      <c r="W1" s="109"/>
      <c r="X1" s="109"/>
      <c r="Y1" s="31"/>
    </row>
    <row r="2" spans="1:24" s="15" customFormat="1" ht="31.5" customHeight="1">
      <c r="A2" s="21"/>
      <c r="B2" s="27"/>
      <c r="E2" s="16"/>
      <c r="J2" s="16"/>
      <c r="N2" s="112" t="s">
        <v>85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5" ht="18.75" customHeight="1">
      <c r="A3" s="77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23.25" customHeight="1">
      <c r="A4" s="79" t="s">
        <v>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35.2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14" ht="6.75" customHeight="1" hidden="1">
      <c r="A6" s="33"/>
      <c r="B6" s="2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25" ht="46.5" customHeight="1">
      <c r="A7" s="83" t="s">
        <v>48</v>
      </c>
      <c r="B7" s="83" t="s">
        <v>49</v>
      </c>
      <c r="C7" s="86" t="s">
        <v>103</v>
      </c>
      <c r="D7" s="87"/>
      <c r="E7" s="87"/>
      <c r="F7" s="87"/>
      <c r="G7" s="87"/>
      <c r="H7" s="88"/>
      <c r="I7" s="89" t="s">
        <v>87</v>
      </c>
      <c r="J7" s="90"/>
      <c r="K7" s="90"/>
      <c r="L7" s="90"/>
      <c r="M7" s="90"/>
      <c r="N7" s="91"/>
      <c r="O7" s="33"/>
      <c r="P7" s="33"/>
      <c r="Q7" s="33"/>
      <c r="R7" s="33"/>
      <c r="S7" s="33"/>
      <c r="T7" s="92" t="s">
        <v>50</v>
      </c>
      <c r="U7" s="93"/>
      <c r="V7" s="92" t="s">
        <v>114</v>
      </c>
      <c r="W7" s="94"/>
      <c r="X7" s="94"/>
      <c r="Y7" s="83" t="s">
        <v>51</v>
      </c>
    </row>
    <row r="8" spans="1:25" s="37" customFormat="1" ht="43.5" customHeight="1">
      <c r="A8" s="84"/>
      <c r="B8" s="84"/>
      <c r="C8" s="98" t="s">
        <v>105</v>
      </c>
      <c r="D8" s="95" t="s">
        <v>104</v>
      </c>
      <c r="E8" s="96"/>
      <c r="F8" s="96"/>
      <c r="G8" s="96"/>
      <c r="H8" s="97"/>
      <c r="I8" s="98" t="s">
        <v>52</v>
      </c>
      <c r="J8" s="95" t="s">
        <v>53</v>
      </c>
      <c r="K8" s="96"/>
      <c r="L8" s="96"/>
      <c r="M8" s="96"/>
      <c r="N8" s="97"/>
      <c r="O8" s="35"/>
      <c r="P8" s="35"/>
      <c r="Q8" s="35"/>
      <c r="R8" s="35"/>
      <c r="S8" s="35"/>
      <c r="T8" s="100" t="s">
        <v>54</v>
      </c>
      <c r="U8" s="102" t="s">
        <v>55</v>
      </c>
      <c r="V8" s="76" t="s">
        <v>56</v>
      </c>
      <c r="W8" s="76" t="s">
        <v>57</v>
      </c>
      <c r="X8" s="76"/>
      <c r="Y8" s="84"/>
    </row>
    <row r="9" spans="1:25" s="37" customFormat="1" ht="69" customHeight="1">
      <c r="A9" s="85"/>
      <c r="B9" s="85"/>
      <c r="C9" s="99"/>
      <c r="D9" s="34" t="s">
        <v>58</v>
      </c>
      <c r="E9" s="38" t="s">
        <v>59</v>
      </c>
      <c r="F9" s="39" t="s">
        <v>60</v>
      </c>
      <c r="G9" s="39" t="s">
        <v>61</v>
      </c>
      <c r="H9" s="39" t="s">
        <v>62</v>
      </c>
      <c r="I9" s="99"/>
      <c r="J9" s="40" t="s">
        <v>56</v>
      </c>
      <c r="K9" s="41" t="s">
        <v>59</v>
      </c>
      <c r="L9" s="39" t="s">
        <v>60</v>
      </c>
      <c r="M9" s="39" t="s">
        <v>61</v>
      </c>
      <c r="N9" s="39" t="s">
        <v>62</v>
      </c>
      <c r="O9" s="35"/>
      <c r="P9" s="35"/>
      <c r="Q9" s="35"/>
      <c r="R9" s="35"/>
      <c r="S9" s="35"/>
      <c r="T9" s="101"/>
      <c r="U9" s="103"/>
      <c r="V9" s="76"/>
      <c r="W9" s="36" t="s">
        <v>63</v>
      </c>
      <c r="X9" s="36" t="s">
        <v>64</v>
      </c>
      <c r="Y9" s="85"/>
    </row>
    <row r="10" spans="1:25" s="37" customFormat="1" ht="21.75" customHeight="1">
      <c r="A10" s="42"/>
      <c r="B10" s="43"/>
      <c r="C10" s="44" t="s">
        <v>65</v>
      </c>
      <c r="D10" s="44" t="s">
        <v>66</v>
      </c>
      <c r="E10" s="44" t="s">
        <v>67</v>
      </c>
      <c r="F10" s="44" t="s">
        <v>68</v>
      </c>
      <c r="G10" s="44" t="s">
        <v>69</v>
      </c>
      <c r="H10" s="44" t="s">
        <v>70</v>
      </c>
      <c r="I10" s="45" t="s">
        <v>71</v>
      </c>
      <c r="J10" s="44" t="s">
        <v>72</v>
      </c>
      <c r="K10" s="44" t="s">
        <v>73</v>
      </c>
      <c r="L10" s="44" t="s">
        <v>74</v>
      </c>
      <c r="M10" s="44" t="s">
        <v>75</v>
      </c>
      <c r="N10" s="44" t="s">
        <v>76</v>
      </c>
      <c r="O10" s="44" t="s">
        <v>76</v>
      </c>
      <c r="P10" s="44" t="s">
        <v>76</v>
      </c>
      <c r="Q10" s="44" t="s">
        <v>76</v>
      </c>
      <c r="R10" s="44" t="s">
        <v>76</v>
      </c>
      <c r="S10" s="44" t="s">
        <v>76</v>
      </c>
      <c r="T10" s="44" t="s">
        <v>77</v>
      </c>
      <c r="U10" s="44" t="s">
        <v>78</v>
      </c>
      <c r="V10" s="44" t="s">
        <v>79</v>
      </c>
      <c r="W10" s="44" t="s">
        <v>80</v>
      </c>
      <c r="X10" s="44" t="s">
        <v>81</v>
      </c>
      <c r="Y10" s="43"/>
    </row>
    <row r="11" spans="1:25" ht="21" customHeight="1">
      <c r="A11" s="61">
        <v>1</v>
      </c>
      <c r="B11" s="62" t="s">
        <v>90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8"/>
      <c r="Q11" s="48"/>
      <c r="R11" s="48"/>
      <c r="S11" s="48"/>
      <c r="T11" s="46"/>
      <c r="U11" s="46"/>
      <c r="V11" s="46"/>
      <c r="W11" s="46"/>
      <c r="X11" s="46"/>
      <c r="Y11" s="47"/>
    </row>
    <row r="12" spans="1:25" ht="21" customHeight="1">
      <c r="A12" s="63" t="s">
        <v>91</v>
      </c>
      <c r="B12" s="64" t="s">
        <v>92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8"/>
      <c r="Q12" s="48"/>
      <c r="R12" s="48"/>
      <c r="S12" s="48"/>
      <c r="T12" s="46"/>
      <c r="U12" s="46"/>
      <c r="V12" s="46"/>
      <c r="W12" s="46"/>
      <c r="X12" s="46"/>
      <c r="Y12" s="47"/>
    </row>
    <row r="13" spans="1:25" ht="21" customHeight="1">
      <c r="A13" s="63" t="s">
        <v>93</v>
      </c>
      <c r="B13" s="64" t="s">
        <v>89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8"/>
      <c r="Q13" s="48"/>
      <c r="R13" s="48"/>
      <c r="S13" s="48"/>
      <c r="T13" s="46"/>
      <c r="U13" s="46"/>
      <c r="V13" s="46"/>
      <c r="W13" s="46"/>
      <c r="X13" s="46"/>
      <c r="Y13" s="47"/>
    </row>
    <row r="14" spans="1:25" ht="36.75" customHeight="1">
      <c r="A14" s="65" t="s">
        <v>94</v>
      </c>
      <c r="B14" s="66" t="s">
        <v>96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8"/>
      <c r="Q14" s="48"/>
      <c r="R14" s="48"/>
      <c r="S14" s="48"/>
      <c r="T14" s="46"/>
      <c r="U14" s="46"/>
      <c r="V14" s="46"/>
      <c r="W14" s="46"/>
      <c r="X14" s="46"/>
      <c r="Y14" s="47"/>
    </row>
    <row r="15" spans="1:25" ht="21" customHeight="1">
      <c r="A15" s="65" t="s">
        <v>95</v>
      </c>
      <c r="B15" s="67" t="s">
        <v>97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8"/>
      <c r="Q15" s="48"/>
      <c r="R15" s="48"/>
      <c r="S15" s="48"/>
      <c r="T15" s="46"/>
      <c r="U15" s="46"/>
      <c r="V15" s="46"/>
      <c r="W15" s="46"/>
      <c r="X15" s="46"/>
      <c r="Y15" s="47"/>
    </row>
    <row r="16" spans="1:25" s="51" customFormat="1" ht="36.75" customHeight="1">
      <c r="A16" s="61">
        <v>2</v>
      </c>
      <c r="B16" s="62" t="s">
        <v>88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28"/>
      <c r="P16" s="28"/>
      <c r="Q16" s="28"/>
      <c r="R16" s="28"/>
      <c r="S16" s="28"/>
      <c r="T16" s="50"/>
      <c r="U16" s="50"/>
      <c r="V16" s="50"/>
      <c r="W16" s="50"/>
      <c r="X16" s="50"/>
      <c r="Y16" s="49"/>
    </row>
    <row r="17" spans="1:25" s="51" customFormat="1" ht="36.75" customHeight="1">
      <c r="A17" s="68">
        <v>2.1</v>
      </c>
      <c r="B17" s="69" t="s">
        <v>98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28"/>
      <c r="P17" s="28"/>
      <c r="Q17" s="28"/>
      <c r="R17" s="28"/>
      <c r="S17" s="28"/>
      <c r="T17" s="60"/>
      <c r="U17" s="60"/>
      <c r="V17" s="60"/>
      <c r="W17" s="60"/>
      <c r="X17" s="60"/>
      <c r="Y17" s="59"/>
    </row>
    <row r="18" spans="1:25" s="51" customFormat="1" ht="24.75" customHeight="1">
      <c r="A18" s="68" t="s">
        <v>99</v>
      </c>
      <c r="B18" s="69" t="s">
        <v>100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28"/>
      <c r="P18" s="28"/>
      <c r="Q18" s="28"/>
      <c r="R18" s="28"/>
      <c r="S18" s="28"/>
      <c r="T18" s="60"/>
      <c r="U18" s="60"/>
      <c r="V18" s="60"/>
      <c r="W18" s="60"/>
      <c r="X18" s="60"/>
      <c r="Y18" s="59"/>
    </row>
    <row r="19" spans="1:25" s="51" customFormat="1" ht="36" customHeight="1">
      <c r="A19" s="70">
        <v>3</v>
      </c>
      <c r="B19" s="71" t="s">
        <v>102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3"/>
      <c r="Q19" s="53"/>
      <c r="R19" s="53"/>
      <c r="S19" s="53"/>
      <c r="T19" s="54"/>
      <c r="U19" s="54"/>
      <c r="V19" s="54"/>
      <c r="W19" s="54"/>
      <c r="X19" s="54"/>
      <c r="Y19" s="52"/>
    </row>
    <row r="20" spans="1:25" ht="71.25" customHeight="1">
      <c r="A20" s="110" t="s">
        <v>115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s="55" customFormat="1" ht="20.25" customHeight="1">
      <c r="A21" s="104" t="s">
        <v>82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5"/>
    </row>
    <row r="22" spans="1:25" s="55" customFormat="1" ht="20.25" customHeight="1">
      <c r="A22" s="106" t="s">
        <v>101</v>
      </c>
      <c r="B22" s="106"/>
      <c r="C22" s="106"/>
      <c r="D22" s="106"/>
      <c r="E22" s="106"/>
      <c r="F22" s="106"/>
      <c r="G22" s="106"/>
      <c r="H22" s="106"/>
      <c r="I22" s="10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9:25" ht="16.5" customHeight="1">
      <c r="I23" s="51"/>
      <c r="J23" s="111" t="s">
        <v>83</v>
      </c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51"/>
      <c r="V23" s="51"/>
      <c r="W23" s="51"/>
      <c r="X23" s="51"/>
      <c r="Y23" s="51"/>
    </row>
    <row r="24" spans="2:25" ht="16.5" customHeight="1">
      <c r="B24" s="32" t="s">
        <v>22</v>
      </c>
      <c r="I24" s="51"/>
      <c r="J24" s="107" t="s">
        <v>23</v>
      </c>
      <c r="K24" s="107"/>
      <c r="L24" s="107"/>
      <c r="M24" s="107"/>
      <c r="N24" s="10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2:14" ht="16.5" customHeight="1">
      <c r="B25" s="57" t="s">
        <v>24</v>
      </c>
      <c r="J25" s="108" t="s">
        <v>84</v>
      </c>
      <c r="K25" s="108"/>
      <c r="L25" s="108"/>
      <c r="M25" s="108"/>
      <c r="N25" s="108"/>
    </row>
  </sheetData>
  <sheetProtection/>
  <mergeCells count="26">
    <mergeCell ref="A21:Y21"/>
    <mergeCell ref="A22:I22"/>
    <mergeCell ref="J24:N24"/>
    <mergeCell ref="J25:N25"/>
    <mergeCell ref="T1:X1"/>
    <mergeCell ref="A20:Y20"/>
    <mergeCell ref="J23:T23"/>
    <mergeCell ref="N2:X2"/>
    <mergeCell ref="Y7:Y9"/>
    <mergeCell ref="C8:C9"/>
    <mergeCell ref="D8:H8"/>
    <mergeCell ref="I8:I9"/>
    <mergeCell ref="J8:N8"/>
    <mergeCell ref="T8:T9"/>
    <mergeCell ref="U8:U9"/>
    <mergeCell ref="V8:V9"/>
    <mergeCell ref="W8:X8"/>
    <mergeCell ref="A3:Y3"/>
    <mergeCell ref="A4:Y4"/>
    <mergeCell ref="A5:Y5"/>
    <mergeCell ref="A7:A9"/>
    <mergeCell ref="B7:B9"/>
    <mergeCell ref="C7:H7"/>
    <mergeCell ref="I7:N7"/>
    <mergeCell ref="T7:U7"/>
    <mergeCell ref="V7:X7"/>
  </mergeCells>
  <printOptions/>
  <pageMargins left="0.24" right="0.16" top="0.2" bottom="0.2" header="0.2" footer="0.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9"/>
  <sheetViews>
    <sheetView tabSelected="1" zoomScale="85" zoomScaleNormal="85" zoomScalePageLayoutView="0" workbookViewId="0" topLeftCell="A1">
      <selection activeCell="AY16" sqref="AY16"/>
    </sheetView>
  </sheetViews>
  <sheetFormatPr defaultColWidth="9.140625" defaultRowHeight="12.75"/>
  <cols>
    <col min="1" max="1" width="43.421875" style="2" customWidth="1"/>
    <col min="2" max="3" width="8.8515625" style="2" customWidth="1"/>
    <col min="4" max="6" width="11.00390625" style="2" customWidth="1"/>
    <col min="7" max="7" width="10.28125" style="2" customWidth="1"/>
    <col min="8" max="9" width="8.8515625" style="2" customWidth="1"/>
    <col min="10" max="12" width="11.00390625" style="2" customWidth="1"/>
    <col min="13" max="13" width="10.28125" style="2" customWidth="1"/>
    <col min="14" max="14" width="11.57421875" style="2" customWidth="1"/>
    <col min="15" max="20" width="7.28125" style="6" hidden="1" customWidth="1"/>
    <col min="21" max="21" width="8.140625" style="6" hidden="1" customWidth="1"/>
    <col min="22" max="37" width="7.28125" style="6" hidden="1" customWidth="1"/>
    <col min="38" max="38" width="7.28125" style="8" hidden="1" customWidth="1"/>
    <col min="39" max="48" width="7.28125" style="6" hidden="1" customWidth="1"/>
    <col min="49" max="49" width="0" style="10" hidden="1" customWidth="1"/>
    <col min="50" max="16384" width="9.140625" style="2" customWidth="1"/>
  </cols>
  <sheetData>
    <row r="1" spans="1:14" s="15" customFormat="1" ht="19.5" customHeight="1">
      <c r="A1" s="58" t="s">
        <v>41</v>
      </c>
      <c r="G1" s="109" t="s">
        <v>42</v>
      </c>
      <c r="H1" s="109"/>
      <c r="I1" s="109"/>
      <c r="J1" s="109"/>
      <c r="K1" s="109"/>
      <c r="L1" s="109"/>
      <c r="M1" s="109"/>
      <c r="N1" s="16"/>
    </row>
    <row r="2" spans="1:14" s="15" customFormat="1" ht="31.5" customHeight="1">
      <c r="A2" s="21"/>
      <c r="G2" s="16"/>
      <c r="I2" s="75" t="s">
        <v>113</v>
      </c>
      <c r="M2" s="16"/>
      <c r="N2" s="16"/>
    </row>
    <row r="3" spans="1:14" s="15" customFormat="1" ht="19.5" customHeight="1">
      <c r="A3" s="119" t="s">
        <v>106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s="15" customFormat="1" ht="39.75" customHeight="1">
      <c r="A4" s="119" t="s">
        <v>44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2:9" s="15" customFormat="1" ht="9.75" customHeight="1">
      <c r="B5" s="17"/>
      <c r="C5" s="17"/>
      <c r="H5" s="17"/>
      <c r="I5" s="17"/>
    </row>
    <row r="6" spans="1:14" ht="33.75" customHeight="1">
      <c r="A6" s="114" t="s">
        <v>112</v>
      </c>
      <c r="B6" s="117" t="s">
        <v>103</v>
      </c>
      <c r="C6" s="117"/>
      <c r="D6" s="118"/>
      <c r="E6" s="118"/>
      <c r="F6" s="118"/>
      <c r="G6" s="118"/>
      <c r="H6" s="117" t="s">
        <v>43</v>
      </c>
      <c r="I6" s="117"/>
      <c r="J6" s="118"/>
      <c r="K6" s="118"/>
      <c r="L6" s="118"/>
      <c r="M6" s="118"/>
      <c r="N6" s="114" t="s">
        <v>21</v>
      </c>
    </row>
    <row r="7" spans="1:14" ht="37.5" customHeight="1">
      <c r="A7" s="115"/>
      <c r="B7" s="114" t="s">
        <v>28</v>
      </c>
      <c r="C7" s="114" t="s">
        <v>45</v>
      </c>
      <c r="D7" s="121" t="s">
        <v>46</v>
      </c>
      <c r="E7" s="122"/>
      <c r="F7" s="121" t="s">
        <v>47</v>
      </c>
      <c r="G7" s="122"/>
      <c r="H7" s="114" t="s">
        <v>28</v>
      </c>
      <c r="I7" s="114" t="s">
        <v>45</v>
      </c>
      <c r="J7" s="121" t="s">
        <v>46</v>
      </c>
      <c r="K7" s="122"/>
      <c r="L7" s="121" t="s">
        <v>47</v>
      </c>
      <c r="M7" s="122"/>
      <c r="N7" s="115"/>
    </row>
    <row r="8" spans="1:14" ht="101.25" customHeight="1">
      <c r="A8" s="120"/>
      <c r="B8" s="116"/>
      <c r="C8" s="116"/>
      <c r="D8" s="73" t="s">
        <v>109</v>
      </c>
      <c r="E8" s="74" t="s">
        <v>108</v>
      </c>
      <c r="F8" s="74" t="s">
        <v>110</v>
      </c>
      <c r="G8" s="73" t="s">
        <v>111</v>
      </c>
      <c r="H8" s="116"/>
      <c r="I8" s="116"/>
      <c r="J8" s="73" t="s">
        <v>109</v>
      </c>
      <c r="K8" s="74" t="s">
        <v>108</v>
      </c>
      <c r="L8" s="74" t="s">
        <v>110</v>
      </c>
      <c r="M8" s="73" t="s">
        <v>111</v>
      </c>
      <c r="N8" s="116"/>
    </row>
    <row r="9" spans="1:49" s="1" customFormat="1" ht="20.25" customHeight="1">
      <c r="A9" s="24" t="s">
        <v>34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">
        <v>46</v>
      </c>
      <c r="P9" s="7">
        <v>30</v>
      </c>
      <c r="Q9" s="7">
        <v>26</v>
      </c>
      <c r="R9" s="7">
        <v>20</v>
      </c>
      <c r="S9" s="7">
        <v>17</v>
      </c>
      <c r="T9" s="7">
        <v>7</v>
      </c>
      <c r="U9" s="7">
        <v>48</v>
      </c>
      <c r="V9" s="7">
        <v>41</v>
      </c>
      <c r="W9" s="7">
        <v>26</v>
      </c>
      <c r="X9" s="7">
        <v>19</v>
      </c>
      <c r="Y9" s="7">
        <v>20</v>
      </c>
      <c r="Z9" s="7">
        <v>11</v>
      </c>
      <c r="AA9" s="7">
        <v>48</v>
      </c>
      <c r="AB9" s="7">
        <v>37</v>
      </c>
      <c r="AC9" s="7">
        <v>18</v>
      </c>
      <c r="AD9" s="7">
        <v>66</v>
      </c>
      <c r="AE9" s="7"/>
      <c r="AF9" s="7">
        <v>65</v>
      </c>
      <c r="AG9" s="7"/>
      <c r="AH9" s="7">
        <v>68</v>
      </c>
      <c r="AI9" s="7"/>
      <c r="AJ9" s="7">
        <v>63</v>
      </c>
      <c r="AK9" s="7"/>
      <c r="AL9" s="13">
        <v>65</v>
      </c>
      <c r="AM9" s="7"/>
      <c r="AN9" s="7">
        <v>64</v>
      </c>
      <c r="AO9" s="7"/>
      <c r="AP9" s="7">
        <v>64</v>
      </c>
      <c r="AQ9" s="7"/>
      <c r="AR9" s="7">
        <v>65</v>
      </c>
      <c r="AS9" s="7"/>
      <c r="AT9" s="7">
        <v>63</v>
      </c>
      <c r="AU9" s="7"/>
      <c r="AV9" s="7">
        <v>64</v>
      </c>
      <c r="AW9" s="11">
        <f>AD9+AF9+AH9+AJ9+AL9+AN9+AP9+AR9+AT9+AV9</f>
        <v>647</v>
      </c>
    </row>
    <row r="10" spans="1:49" ht="19.5" customHeight="1">
      <c r="A10" s="4" t="s">
        <v>25</v>
      </c>
      <c r="B10" s="3"/>
      <c r="C10" s="3"/>
      <c r="D10" s="4"/>
      <c r="E10" s="4"/>
      <c r="F10" s="4"/>
      <c r="G10" s="4"/>
      <c r="H10" s="3"/>
      <c r="I10" s="3"/>
      <c r="J10" s="4"/>
      <c r="K10" s="4"/>
      <c r="L10" s="4"/>
      <c r="M10" s="4"/>
      <c r="N10" s="3"/>
      <c r="O10" s="6">
        <v>46</v>
      </c>
      <c r="P10" s="6">
        <v>30</v>
      </c>
      <c r="Q10" s="6">
        <v>26</v>
      </c>
      <c r="R10" s="6">
        <v>20</v>
      </c>
      <c r="S10" s="6">
        <v>17</v>
      </c>
      <c r="T10" s="6">
        <v>7</v>
      </c>
      <c r="U10" s="6">
        <v>48</v>
      </c>
      <c r="V10" s="6">
        <v>41</v>
      </c>
      <c r="W10" s="6">
        <v>26</v>
      </c>
      <c r="X10" s="6">
        <v>19</v>
      </c>
      <c r="Y10" s="6">
        <v>20</v>
      </c>
      <c r="Z10" s="6">
        <v>11</v>
      </c>
      <c r="AA10" s="6">
        <v>48</v>
      </c>
      <c r="AB10" s="6">
        <v>37</v>
      </c>
      <c r="AC10" s="6">
        <v>18</v>
      </c>
      <c r="AD10" s="6">
        <v>66</v>
      </c>
      <c r="AF10" s="6">
        <v>65</v>
      </c>
      <c r="AH10" s="6">
        <v>68</v>
      </c>
      <c r="AJ10" s="6">
        <v>63</v>
      </c>
      <c r="AL10" s="8">
        <v>65</v>
      </c>
      <c r="AN10" s="6">
        <v>64</v>
      </c>
      <c r="AP10" s="6">
        <v>64</v>
      </c>
      <c r="AR10" s="6">
        <v>65</v>
      </c>
      <c r="AT10" s="6">
        <v>63</v>
      </c>
      <c r="AV10" s="6">
        <v>64</v>
      </c>
      <c r="AW10" s="11">
        <f aca="true" t="shared" si="0" ref="AW10:AW46">AD10+AF10+AH10+AJ10+AL10+AN10+AP10+AR10+AT10+AV10</f>
        <v>647</v>
      </c>
    </row>
    <row r="11" spans="1:49" ht="18" customHeight="1">
      <c r="A11" s="4" t="s">
        <v>32</v>
      </c>
      <c r="B11" s="3"/>
      <c r="C11" s="3"/>
      <c r="D11" s="4"/>
      <c r="E11" s="4"/>
      <c r="F11" s="4"/>
      <c r="G11" s="4"/>
      <c r="H11" s="3"/>
      <c r="I11" s="3"/>
      <c r="J11" s="4"/>
      <c r="K11" s="4"/>
      <c r="L11" s="4"/>
      <c r="M11" s="4"/>
      <c r="N11" s="3"/>
      <c r="AW11" s="11"/>
    </row>
    <row r="12" spans="1:49" ht="18" customHeight="1">
      <c r="A12" s="4" t="s">
        <v>33</v>
      </c>
      <c r="B12" s="3"/>
      <c r="C12" s="3"/>
      <c r="D12" s="4"/>
      <c r="E12" s="4"/>
      <c r="F12" s="4"/>
      <c r="G12" s="4"/>
      <c r="H12" s="3"/>
      <c r="I12" s="3"/>
      <c r="J12" s="4"/>
      <c r="K12" s="4"/>
      <c r="L12" s="4"/>
      <c r="M12" s="4"/>
      <c r="N12" s="3"/>
      <c r="AW12" s="11"/>
    </row>
    <row r="13" spans="1:49" ht="16.5" customHeight="1">
      <c r="A13" s="4" t="s">
        <v>26</v>
      </c>
      <c r="B13" s="3"/>
      <c r="C13" s="3"/>
      <c r="D13" s="4"/>
      <c r="E13" s="4"/>
      <c r="F13" s="4"/>
      <c r="G13" s="4"/>
      <c r="H13" s="3"/>
      <c r="I13" s="3"/>
      <c r="J13" s="4"/>
      <c r="K13" s="4"/>
      <c r="L13" s="4"/>
      <c r="M13" s="4"/>
      <c r="N13" s="3"/>
      <c r="P13" s="6">
        <v>3</v>
      </c>
      <c r="AW13" s="11">
        <f t="shared" si="0"/>
        <v>0</v>
      </c>
    </row>
    <row r="14" spans="1:49" ht="17.25" customHeight="1">
      <c r="A14" s="4" t="s">
        <v>38</v>
      </c>
      <c r="B14" s="3"/>
      <c r="C14" s="3"/>
      <c r="D14" s="4"/>
      <c r="E14" s="4"/>
      <c r="F14" s="4"/>
      <c r="G14" s="4"/>
      <c r="H14" s="3"/>
      <c r="I14" s="3"/>
      <c r="J14" s="4"/>
      <c r="K14" s="4"/>
      <c r="L14" s="4"/>
      <c r="M14" s="4"/>
      <c r="N14" s="3"/>
      <c r="AW14" s="11"/>
    </row>
    <row r="15" spans="1:49" ht="15">
      <c r="A15" s="4" t="s">
        <v>27</v>
      </c>
      <c r="B15" s="3"/>
      <c r="C15" s="3"/>
      <c r="D15" s="4"/>
      <c r="E15" s="4"/>
      <c r="F15" s="4"/>
      <c r="G15" s="4"/>
      <c r="H15" s="3"/>
      <c r="I15" s="3"/>
      <c r="J15" s="4"/>
      <c r="K15" s="4"/>
      <c r="L15" s="4"/>
      <c r="M15" s="4"/>
      <c r="N15" s="3"/>
      <c r="O15" s="6">
        <v>7</v>
      </c>
      <c r="P15" s="6">
        <v>3</v>
      </c>
      <c r="Q15" s="6">
        <v>6</v>
      </c>
      <c r="R15" s="6">
        <v>3</v>
      </c>
      <c r="S15" s="6">
        <v>4</v>
      </c>
      <c r="T15" s="6">
        <v>3</v>
      </c>
      <c r="U15" s="6">
        <v>16</v>
      </c>
      <c r="V15" s="6">
        <v>9</v>
      </c>
      <c r="W15" s="6">
        <v>9</v>
      </c>
      <c r="X15" s="6">
        <v>18</v>
      </c>
      <c r="Y15" s="6">
        <v>5</v>
      </c>
      <c r="Z15" s="6">
        <v>2</v>
      </c>
      <c r="AA15" s="6">
        <v>18</v>
      </c>
      <c r="AB15" s="6">
        <v>11</v>
      </c>
      <c r="AC15" s="6">
        <v>3</v>
      </c>
      <c r="AD15" s="6">
        <v>17</v>
      </c>
      <c r="AF15" s="6">
        <v>20</v>
      </c>
      <c r="AH15" s="6">
        <v>9</v>
      </c>
      <c r="AJ15" s="6">
        <v>14</v>
      </c>
      <c r="AL15" s="8">
        <v>10</v>
      </c>
      <c r="AN15" s="6">
        <v>15</v>
      </c>
      <c r="AP15" s="6">
        <v>13</v>
      </c>
      <c r="AR15" s="6">
        <v>11</v>
      </c>
      <c r="AT15" s="6">
        <v>14</v>
      </c>
      <c r="AV15" s="6">
        <v>13</v>
      </c>
      <c r="AW15" s="11">
        <f t="shared" si="0"/>
        <v>136</v>
      </c>
    </row>
    <row r="16" spans="1:49" ht="18" customHeight="1">
      <c r="A16" s="23" t="s">
        <v>39</v>
      </c>
      <c r="B16" s="3"/>
      <c r="C16" s="3"/>
      <c r="D16" s="4"/>
      <c r="E16" s="4"/>
      <c r="F16" s="4"/>
      <c r="G16" s="4"/>
      <c r="H16" s="3"/>
      <c r="I16" s="3"/>
      <c r="J16" s="4"/>
      <c r="K16" s="4"/>
      <c r="L16" s="4"/>
      <c r="M16" s="4"/>
      <c r="N16" s="3"/>
      <c r="AW16" s="11"/>
    </row>
    <row r="17" spans="1:49" ht="15">
      <c r="A17" s="4" t="s">
        <v>29</v>
      </c>
      <c r="B17" s="3"/>
      <c r="C17" s="3"/>
      <c r="D17" s="4"/>
      <c r="E17" s="4"/>
      <c r="F17" s="4"/>
      <c r="G17" s="4"/>
      <c r="H17" s="3"/>
      <c r="I17" s="3"/>
      <c r="J17" s="4"/>
      <c r="K17" s="4"/>
      <c r="L17" s="4"/>
      <c r="M17" s="4"/>
      <c r="N17" s="3"/>
      <c r="AW17" s="11"/>
    </row>
    <row r="18" spans="1:49" ht="15">
      <c r="A18" s="4" t="s">
        <v>31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"/>
      <c r="AW18" s="11"/>
    </row>
    <row r="19" spans="1:49" ht="15">
      <c r="A19" s="25" t="s">
        <v>40</v>
      </c>
      <c r="B19" s="3"/>
      <c r="C19" s="3"/>
      <c r="D19" s="4"/>
      <c r="E19" s="4"/>
      <c r="F19" s="4"/>
      <c r="G19" s="4"/>
      <c r="H19" s="3"/>
      <c r="I19" s="3"/>
      <c r="J19" s="4"/>
      <c r="K19" s="4"/>
      <c r="L19" s="4"/>
      <c r="M19" s="4"/>
      <c r="N19" s="3"/>
      <c r="AW19" s="11">
        <f t="shared" si="0"/>
        <v>0</v>
      </c>
    </row>
    <row r="20" spans="1:60" s="9" customFormat="1" ht="15">
      <c r="A20" s="25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8">
        <f>O22+O23+O24+O25+O26</f>
        <v>46</v>
      </c>
      <c r="P20" s="8">
        <f aca="true" t="shared" si="1" ref="P20:AW20">P22+P23+P24+P25+P26</f>
        <v>30</v>
      </c>
      <c r="Q20" s="8">
        <f t="shared" si="1"/>
        <v>26</v>
      </c>
      <c r="R20" s="8">
        <f t="shared" si="1"/>
        <v>20</v>
      </c>
      <c r="S20" s="8">
        <f t="shared" si="1"/>
        <v>17</v>
      </c>
      <c r="T20" s="8">
        <f t="shared" si="1"/>
        <v>7</v>
      </c>
      <c r="U20" s="8">
        <f t="shared" si="1"/>
        <v>48</v>
      </c>
      <c r="V20" s="8">
        <f t="shared" si="1"/>
        <v>41</v>
      </c>
      <c r="W20" s="8">
        <f t="shared" si="1"/>
        <v>26</v>
      </c>
      <c r="X20" s="8">
        <f t="shared" si="1"/>
        <v>19</v>
      </c>
      <c r="Y20" s="8">
        <f t="shared" si="1"/>
        <v>20</v>
      </c>
      <c r="Z20" s="8">
        <f t="shared" si="1"/>
        <v>11</v>
      </c>
      <c r="AA20" s="8">
        <f>AA22+AA23+AA24+AA25+AA26</f>
        <v>48</v>
      </c>
      <c r="AB20" s="8">
        <f>AB22+AB23+AB24+AB25+AB26</f>
        <v>37</v>
      </c>
      <c r="AC20" s="8">
        <f>AC22+AC23+AC24+AC25+AC26</f>
        <v>18</v>
      </c>
      <c r="AD20" s="8">
        <f>AD22+AD23+AD24+AD25+AD26</f>
        <v>66</v>
      </c>
      <c r="AE20" s="8">
        <f t="shared" si="1"/>
        <v>0</v>
      </c>
      <c r="AF20" s="8">
        <f t="shared" si="1"/>
        <v>65</v>
      </c>
      <c r="AG20" s="8">
        <f t="shared" si="1"/>
        <v>0</v>
      </c>
      <c r="AH20" s="8">
        <f t="shared" si="1"/>
        <v>68</v>
      </c>
      <c r="AI20" s="8">
        <f t="shared" si="1"/>
        <v>0</v>
      </c>
      <c r="AJ20" s="8">
        <f t="shared" si="1"/>
        <v>63</v>
      </c>
      <c r="AK20" s="8">
        <f t="shared" si="1"/>
        <v>0</v>
      </c>
      <c r="AL20" s="8">
        <f t="shared" si="1"/>
        <v>65</v>
      </c>
      <c r="AM20" s="8">
        <f t="shared" si="1"/>
        <v>0</v>
      </c>
      <c r="AN20" s="8">
        <f t="shared" si="1"/>
        <v>64</v>
      </c>
      <c r="AO20" s="8">
        <f t="shared" si="1"/>
        <v>0</v>
      </c>
      <c r="AP20" s="8">
        <f t="shared" si="1"/>
        <v>64</v>
      </c>
      <c r="AQ20" s="8">
        <f t="shared" si="1"/>
        <v>0</v>
      </c>
      <c r="AR20" s="8">
        <f t="shared" si="1"/>
        <v>65</v>
      </c>
      <c r="AS20" s="8">
        <f t="shared" si="1"/>
        <v>0</v>
      </c>
      <c r="AT20" s="8">
        <f>AT22+AT23+AT24+AT25+AT26</f>
        <v>63</v>
      </c>
      <c r="AU20" s="8">
        <f t="shared" si="1"/>
        <v>0</v>
      </c>
      <c r="AV20" s="8">
        <f t="shared" si="1"/>
        <v>64</v>
      </c>
      <c r="AW20" s="12">
        <f t="shared" si="1"/>
        <v>647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s="9" customFormat="1" ht="15">
      <c r="A21" s="4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12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49" ht="15">
      <c r="A22" s="4" t="s">
        <v>16</v>
      </c>
      <c r="B22" s="3"/>
      <c r="C22" s="3"/>
      <c r="D22" s="4"/>
      <c r="E22" s="4"/>
      <c r="F22" s="4"/>
      <c r="G22" s="4"/>
      <c r="H22" s="3"/>
      <c r="I22" s="3"/>
      <c r="J22" s="4"/>
      <c r="K22" s="4"/>
      <c r="L22" s="4"/>
      <c r="M22" s="4"/>
      <c r="N22" s="3"/>
      <c r="O22" s="6">
        <v>2</v>
      </c>
      <c r="P22" s="6">
        <v>1</v>
      </c>
      <c r="R22" s="6">
        <v>2</v>
      </c>
      <c r="S22" s="6">
        <v>2</v>
      </c>
      <c r="AP22" s="6">
        <v>1</v>
      </c>
      <c r="AW22" s="11">
        <f t="shared" si="0"/>
        <v>1</v>
      </c>
    </row>
    <row r="23" spans="1:49" ht="15">
      <c r="A23" s="4" t="s">
        <v>17</v>
      </c>
      <c r="B23" s="3"/>
      <c r="C23" s="3"/>
      <c r="D23" s="4"/>
      <c r="E23" s="4"/>
      <c r="F23" s="4"/>
      <c r="G23" s="4"/>
      <c r="H23" s="3"/>
      <c r="I23" s="3"/>
      <c r="J23" s="4"/>
      <c r="K23" s="4"/>
      <c r="L23" s="4"/>
      <c r="M23" s="4"/>
      <c r="N23" s="3"/>
      <c r="O23" s="6">
        <v>4</v>
      </c>
      <c r="P23" s="6">
        <v>8</v>
      </c>
      <c r="Q23" s="6">
        <v>6</v>
      </c>
      <c r="R23" s="6">
        <v>8</v>
      </c>
      <c r="S23" s="6">
        <v>5</v>
      </c>
      <c r="T23" s="6">
        <v>1</v>
      </c>
      <c r="U23" s="6">
        <v>13</v>
      </c>
      <c r="V23" s="6">
        <v>6</v>
      </c>
      <c r="W23" s="6">
        <v>6</v>
      </c>
      <c r="X23" s="6">
        <v>3</v>
      </c>
      <c r="Y23" s="6">
        <v>2</v>
      </c>
      <c r="AA23" s="6">
        <v>11</v>
      </c>
      <c r="AB23" s="6">
        <v>1</v>
      </c>
      <c r="AC23" s="6">
        <v>5</v>
      </c>
      <c r="AD23" s="6">
        <v>5</v>
      </c>
      <c r="AF23" s="6">
        <v>5</v>
      </c>
      <c r="AH23" s="6">
        <v>5</v>
      </c>
      <c r="AJ23" s="6">
        <v>5</v>
      </c>
      <c r="AL23" s="8">
        <v>5</v>
      </c>
      <c r="AN23" s="6">
        <v>6</v>
      </c>
      <c r="AP23" s="6">
        <v>6</v>
      </c>
      <c r="AR23" s="6">
        <v>3</v>
      </c>
      <c r="AT23" s="6">
        <v>5</v>
      </c>
      <c r="AV23" s="6">
        <v>5</v>
      </c>
      <c r="AW23" s="11">
        <f t="shared" si="0"/>
        <v>50</v>
      </c>
    </row>
    <row r="24" spans="1:49" ht="15">
      <c r="A24" s="4" t="s">
        <v>18</v>
      </c>
      <c r="B24" s="3"/>
      <c r="C24" s="3"/>
      <c r="D24" s="4"/>
      <c r="E24" s="4"/>
      <c r="F24" s="4"/>
      <c r="G24" s="4"/>
      <c r="H24" s="3"/>
      <c r="I24" s="3"/>
      <c r="J24" s="4"/>
      <c r="K24" s="4"/>
      <c r="L24" s="4"/>
      <c r="M24" s="4"/>
      <c r="N24" s="3"/>
      <c r="O24" s="6">
        <v>24</v>
      </c>
      <c r="P24" s="6">
        <v>17</v>
      </c>
      <c r="Q24" s="6">
        <v>15</v>
      </c>
      <c r="R24" s="6">
        <v>7</v>
      </c>
      <c r="S24" s="6">
        <v>7</v>
      </c>
      <c r="T24" s="6">
        <v>4</v>
      </c>
      <c r="U24" s="6">
        <v>25</v>
      </c>
      <c r="V24" s="6">
        <v>27</v>
      </c>
      <c r="W24" s="6">
        <v>11</v>
      </c>
      <c r="X24" s="6">
        <v>12</v>
      </c>
      <c r="Y24" s="6">
        <v>12</v>
      </c>
      <c r="Z24" s="6">
        <v>5</v>
      </c>
      <c r="AA24" s="6">
        <v>33</v>
      </c>
      <c r="AB24" s="6">
        <v>17</v>
      </c>
      <c r="AC24" s="6">
        <v>11</v>
      </c>
      <c r="AD24" s="6">
        <v>45</v>
      </c>
      <c r="AF24" s="6">
        <v>33</v>
      </c>
      <c r="AH24" s="6">
        <v>40</v>
      </c>
      <c r="AJ24" s="6">
        <v>42</v>
      </c>
      <c r="AL24" s="8">
        <v>44</v>
      </c>
      <c r="AN24" s="6">
        <v>40</v>
      </c>
      <c r="AP24" s="6">
        <v>41</v>
      </c>
      <c r="AR24" s="6">
        <v>38</v>
      </c>
      <c r="AT24" s="6">
        <v>42</v>
      </c>
      <c r="AV24" s="6">
        <v>39</v>
      </c>
      <c r="AW24" s="11">
        <f t="shared" si="0"/>
        <v>404</v>
      </c>
    </row>
    <row r="25" spans="1:49" ht="15">
      <c r="A25" s="4" t="s">
        <v>19</v>
      </c>
      <c r="B25" s="3"/>
      <c r="C25" s="3"/>
      <c r="D25" s="4"/>
      <c r="E25" s="4"/>
      <c r="F25" s="4"/>
      <c r="G25" s="4"/>
      <c r="H25" s="3"/>
      <c r="I25" s="3"/>
      <c r="J25" s="4"/>
      <c r="K25" s="4"/>
      <c r="L25" s="4"/>
      <c r="M25" s="4"/>
      <c r="N25" s="3"/>
      <c r="O25" s="6">
        <v>6</v>
      </c>
      <c r="P25" s="6">
        <v>2</v>
      </c>
      <c r="Q25" s="6">
        <v>1</v>
      </c>
      <c r="S25" s="6">
        <v>2</v>
      </c>
      <c r="T25" s="6">
        <v>1</v>
      </c>
      <c r="V25" s="6">
        <v>4</v>
      </c>
      <c r="W25" s="6">
        <v>3</v>
      </c>
      <c r="X25" s="6">
        <v>3</v>
      </c>
      <c r="Y25" s="6">
        <v>4</v>
      </c>
      <c r="Z25" s="6">
        <v>5</v>
      </c>
      <c r="AA25" s="6">
        <v>2</v>
      </c>
      <c r="AB25" s="6">
        <v>16</v>
      </c>
      <c r="AC25" s="6">
        <v>1</v>
      </c>
      <c r="AD25" s="6">
        <v>12</v>
      </c>
      <c r="AF25" s="6">
        <v>21</v>
      </c>
      <c r="AH25" s="6">
        <v>20</v>
      </c>
      <c r="AJ25" s="6">
        <v>12</v>
      </c>
      <c r="AL25" s="8">
        <v>13</v>
      </c>
      <c r="AN25" s="6">
        <v>10</v>
      </c>
      <c r="AP25" s="6">
        <v>11</v>
      </c>
      <c r="AR25" s="6">
        <v>18</v>
      </c>
      <c r="AT25" s="6">
        <v>12</v>
      </c>
      <c r="AV25" s="6">
        <v>15</v>
      </c>
      <c r="AW25" s="11">
        <f t="shared" si="0"/>
        <v>144</v>
      </c>
    </row>
    <row r="26" spans="1:49" ht="15">
      <c r="A26" s="4" t="s">
        <v>20</v>
      </c>
      <c r="B26" s="3"/>
      <c r="C26" s="3"/>
      <c r="D26" s="4"/>
      <c r="E26" s="4"/>
      <c r="F26" s="4"/>
      <c r="G26" s="4"/>
      <c r="H26" s="3"/>
      <c r="I26" s="3"/>
      <c r="J26" s="4"/>
      <c r="K26" s="4"/>
      <c r="L26" s="4"/>
      <c r="M26" s="4"/>
      <c r="N26" s="3"/>
      <c r="O26" s="6">
        <v>10</v>
      </c>
      <c r="P26" s="6">
        <v>2</v>
      </c>
      <c r="Q26" s="6">
        <v>4</v>
      </c>
      <c r="R26" s="6">
        <v>3</v>
      </c>
      <c r="S26" s="6">
        <v>1</v>
      </c>
      <c r="T26" s="6">
        <v>1</v>
      </c>
      <c r="U26" s="6">
        <v>10</v>
      </c>
      <c r="V26" s="6">
        <v>4</v>
      </c>
      <c r="W26" s="6">
        <v>6</v>
      </c>
      <c r="X26" s="6">
        <v>1</v>
      </c>
      <c r="Y26" s="6">
        <v>2</v>
      </c>
      <c r="Z26" s="6">
        <v>1</v>
      </c>
      <c r="AA26" s="6">
        <v>2</v>
      </c>
      <c r="AB26" s="6">
        <v>3</v>
      </c>
      <c r="AC26" s="6">
        <v>1</v>
      </c>
      <c r="AD26" s="6">
        <v>4</v>
      </c>
      <c r="AF26" s="6">
        <v>6</v>
      </c>
      <c r="AH26" s="6">
        <v>3</v>
      </c>
      <c r="AJ26" s="6">
        <v>4</v>
      </c>
      <c r="AL26" s="8">
        <v>3</v>
      </c>
      <c r="AN26" s="6">
        <v>8</v>
      </c>
      <c r="AP26" s="6">
        <v>5</v>
      </c>
      <c r="AR26" s="6">
        <v>6</v>
      </c>
      <c r="AT26" s="6">
        <v>4</v>
      </c>
      <c r="AV26" s="6">
        <v>5</v>
      </c>
      <c r="AW26" s="11">
        <f t="shared" si="0"/>
        <v>48</v>
      </c>
    </row>
    <row r="27" spans="1:57" s="9" customFormat="1" ht="15">
      <c r="A27" s="25" t="s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 t="e">
        <f>O30+O31+O32+O33+O34+O35+#REF!+#REF!+#REF!</f>
        <v>#REF!</v>
      </c>
      <c r="P27" s="8" t="e">
        <f>P30+P31+P32+P33+P34+P35+#REF!+#REF!+#REF!</f>
        <v>#REF!</v>
      </c>
      <c r="Q27" s="8" t="e">
        <f>Q30+Q31+Q32+Q33+Q34+Q35+#REF!+#REF!+#REF!</f>
        <v>#REF!</v>
      </c>
      <c r="R27" s="8" t="e">
        <f>R30+R31+R32+R33+R34+R35+#REF!+#REF!+#REF!</f>
        <v>#REF!</v>
      </c>
      <c r="S27" s="8" t="e">
        <f>S30+S31+S32+S33+S34+S35+#REF!+#REF!+#REF!</f>
        <v>#REF!</v>
      </c>
      <c r="T27" s="8" t="e">
        <f>T30+T31+T32+T33+T34+T35+#REF!+#REF!+#REF!</f>
        <v>#REF!</v>
      </c>
      <c r="U27" s="8" t="e">
        <f>U30+U31+U32+U33+U34+U35+#REF!+#REF!+#REF!</f>
        <v>#REF!</v>
      </c>
      <c r="V27" s="8" t="e">
        <f>V30+V31+V32+V33+V34+V35+#REF!+#REF!+#REF!</f>
        <v>#REF!</v>
      </c>
      <c r="W27" s="8" t="e">
        <f>W30+W31+W32+W33+W34+W35+#REF!+#REF!+#REF!</f>
        <v>#REF!</v>
      </c>
      <c r="X27" s="8" t="e">
        <f>X30+X31+X32+X33+X34+X35+#REF!+#REF!+#REF!</f>
        <v>#REF!</v>
      </c>
      <c r="Y27" s="8" t="e">
        <f>Y30+Y31+Y32+Y33+Y34+Y35+#REF!+#REF!+#REF!</f>
        <v>#REF!</v>
      </c>
      <c r="Z27" s="8" t="e">
        <f>Z30+Z31+Z32+Z33+Z34+Z35+#REF!+#REF!+#REF!</f>
        <v>#REF!</v>
      </c>
      <c r="AA27" s="8" t="e">
        <f>AA30+AA31+AA32+AA33+AA34+AA35+#REF!+#REF!+#REF!</f>
        <v>#REF!</v>
      </c>
      <c r="AB27" s="8" t="e">
        <f>AB30+AB31+AB32+AB33+AB34+AB35+#REF!+#REF!+#REF!</f>
        <v>#REF!</v>
      </c>
      <c r="AC27" s="8" t="e">
        <f>AC30+AC31+AC32+AC33+AC34+AC35+#REF!+#REF!+#REF!</f>
        <v>#REF!</v>
      </c>
      <c r="AD27" s="8" t="e">
        <f>AD30+AD31+AD32+AD33+AD34+AD35+#REF!+#REF!+#REF!</f>
        <v>#REF!</v>
      </c>
      <c r="AE27" s="8" t="e">
        <f>AE30+AE31+AE32+AE33+AE34+AE35+#REF!+#REF!+#REF!</f>
        <v>#REF!</v>
      </c>
      <c r="AF27" s="8" t="e">
        <f>AF30+AF31+AF32+AF33+AF34+AF35+#REF!+#REF!+#REF!</f>
        <v>#REF!</v>
      </c>
      <c r="AG27" s="8" t="e">
        <f>AG30+AG31+AG32+AG33+AG34+AG35+#REF!+#REF!+#REF!</f>
        <v>#REF!</v>
      </c>
      <c r="AH27" s="8" t="e">
        <f>AH30+AH31+AH32+AH33+AH34+AH35+#REF!+#REF!+#REF!</f>
        <v>#REF!</v>
      </c>
      <c r="AI27" s="8" t="e">
        <f>AI30+AI31+AI32+AI33+AI34+AI35+#REF!+#REF!+#REF!</f>
        <v>#REF!</v>
      </c>
      <c r="AJ27" s="8" t="e">
        <f>AJ30+AJ31+AJ32+AJ33+AJ34+AJ35+#REF!+#REF!+#REF!</f>
        <v>#REF!</v>
      </c>
      <c r="AK27" s="8" t="e">
        <f>AK30+AK31+AK32+AK33+AK34+AK35+#REF!+#REF!+#REF!</f>
        <v>#REF!</v>
      </c>
      <c r="AL27" s="8" t="e">
        <f>AL30+AL31+AL32+AL33+AL34+AL35+#REF!+#REF!+#REF!</f>
        <v>#REF!</v>
      </c>
      <c r="AM27" s="8" t="e">
        <f>AM30+AM31+AM32+AM33+AM34+AM35+#REF!+#REF!+#REF!</f>
        <v>#REF!</v>
      </c>
      <c r="AN27" s="8" t="e">
        <f>AN30+AN31+AN32+AN33+AN34+AN35+#REF!+#REF!+#REF!</f>
        <v>#REF!</v>
      </c>
      <c r="AO27" s="8" t="e">
        <f>AO30+AO31+AO32+AO33+AO34+AO35+#REF!+#REF!+#REF!</f>
        <v>#REF!</v>
      </c>
      <c r="AP27" s="8" t="e">
        <f>AP30+AP31+AP32+AP33+AP34+AP35+#REF!+#REF!+#REF!</f>
        <v>#REF!</v>
      </c>
      <c r="AQ27" s="8" t="e">
        <f>AQ30+AQ31+AQ32+AQ33+AQ34+AQ35+#REF!+#REF!+#REF!</f>
        <v>#REF!</v>
      </c>
      <c r="AR27" s="8" t="e">
        <f>AR30+AR31+AR32+AR33+AR34+AR35+#REF!+#REF!+#REF!</f>
        <v>#REF!</v>
      </c>
      <c r="AS27" s="8" t="e">
        <f>AS30+AS31+AS32+AS33+AS34+AS35+#REF!+#REF!+#REF!</f>
        <v>#REF!</v>
      </c>
      <c r="AT27" s="8" t="e">
        <f>AT30+AT31+AT32+AT33+AT34+AT35+#REF!+#REF!+#REF!</f>
        <v>#REF!</v>
      </c>
      <c r="AU27" s="8" t="e">
        <f>AU30+AU31+AU32+AU33+AU34+AU35+#REF!+#REF!+#REF!</f>
        <v>#REF!</v>
      </c>
      <c r="AV27" s="8" t="e">
        <f>AV30+AV31+AV32+AV33+AV34+AV35+#REF!+#REF!+#REF!</f>
        <v>#REF!</v>
      </c>
      <c r="AW27" s="12" t="e">
        <f>AW30+AW31+AW32+AW33+AW34+AW35+#REF!+#REF!+#REF!</f>
        <v>#REF!</v>
      </c>
      <c r="AX27" s="8"/>
      <c r="AY27" s="8"/>
      <c r="AZ27" s="8"/>
      <c r="BA27" s="8"/>
      <c r="BB27" s="8"/>
      <c r="BC27" s="8"/>
      <c r="BD27" s="8"/>
      <c r="BE27" s="8"/>
    </row>
    <row r="28" spans="1:57" s="9" customFormat="1" ht="15">
      <c r="A28" s="26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12"/>
      <c r="AX28" s="8"/>
      <c r="AY28" s="8"/>
      <c r="AZ28" s="8"/>
      <c r="BA28" s="8"/>
      <c r="BB28" s="8"/>
      <c r="BC28" s="8"/>
      <c r="BD28" s="8"/>
      <c r="BE28" s="8"/>
    </row>
    <row r="29" spans="1:57" s="9" customFormat="1" ht="15">
      <c r="A29" s="4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12"/>
      <c r="AX29" s="8"/>
      <c r="AY29" s="8"/>
      <c r="AZ29" s="8"/>
      <c r="BA29" s="8"/>
      <c r="BB29" s="8"/>
      <c r="BC29" s="8"/>
      <c r="BD29" s="8"/>
      <c r="BE29" s="8"/>
    </row>
    <row r="30" spans="1:49" ht="14.25" customHeight="1">
      <c r="A30" s="4" t="s">
        <v>11</v>
      </c>
      <c r="B30" s="3"/>
      <c r="C30" s="3"/>
      <c r="D30" s="4"/>
      <c r="E30" s="4"/>
      <c r="F30" s="4"/>
      <c r="G30" s="4"/>
      <c r="H30" s="3"/>
      <c r="I30" s="3"/>
      <c r="J30" s="4"/>
      <c r="K30" s="4"/>
      <c r="L30" s="4"/>
      <c r="M30" s="4"/>
      <c r="N30" s="3"/>
      <c r="O30" s="6">
        <v>1</v>
      </c>
      <c r="AR30" s="6">
        <v>1</v>
      </c>
      <c r="AW30" s="11">
        <f t="shared" si="0"/>
        <v>1</v>
      </c>
    </row>
    <row r="31" spans="1:49" ht="15">
      <c r="A31" s="4" t="s">
        <v>12</v>
      </c>
      <c r="B31" s="3"/>
      <c r="C31" s="3"/>
      <c r="D31" s="4"/>
      <c r="E31" s="4"/>
      <c r="F31" s="4"/>
      <c r="G31" s="4"/>
      <c r="H31" s="3"/>
      <c r="I31" s="3"/>
      <c r="J31" s="4"/>
      <c r="K31" s="4"/>
      <c r="L31" s="4"/>
      <c r="M31" s="4"/>
      <c r="N31" s="3"/>
      <c r="O31" s="6">
        <v>1</v>
      </c>
      <c r="Q31" s="6">
        <v>3</v>
      </c>
      <c r="R31" s="6">
        <v>2</v>
      </c>
      <c r="U31" s="6">
        <v>3</v>
      </c>
      <c r="AA31" s="6">
        <v>1</v>
      </c>
      <c r="AL31" s="8">
        <v>1</v>
      </c>
      <c r="AN31" s="6">
        <v>2</v>
      </c>
      <c r="AP31" s="6">
        <v>1</v>
      </c>
      <c r="AV31" s="6">
        <v>1</v>
      </c>
      <c r="AW31" s="11">
        <f t="shared" si="0"/>
        <v>5</v>
      </c>
    </row>
    <row r="32" spans="1:49" ht="15">
      <c r="A32" s="4" t="s">
        <v>13</v>
      </c>
      <c r="B32" s="3"/>
      <c r="C32" s="3"/>
      <c r="D32" s="4"/>
      <c r="E32" s="4"/>
      <c r="F32" s="4"/>
      <c r="G32" s="4"/>
      <c r="H32" s="3"/>
      <c r="I32" s="3"/>
      <c r="J32" s="4"/>
      <c r="K32" s="4"/>
      <c r="L32" s="4"/>
      <c r="M32" s="4"/>
      <c r="N32" s="3"/>
      <c r="O32" s="6">
        <v>26</v>
      </c>
      <c r="P32" s="6">
        <v>22</v>
      </c>
      <c r="Q32" s="6">
        <v>16</v>
      </c>
      <c r="R32" s="6">
        <v>13</v>
      </c>
      <c r="S32" s="6">
        <v>12</v>
      </c>
      <c r="T32" s="6">
        <v>5</v>
      </c>
      <c r="U32" s="6">
        <v>37</v>
      </c>
      <c r="V32" s="6">
        <v>33</v>
      </c>
      <c r="W32" s="6">
        <v>14</v>
      </c>
      <c r="X32" s="6">
        <v>17</v>
      </c>
      <c r="Y32" s="6">
        <v>15</v>
      </c>
      <c r="Z32" s="6">
        <v>5</v>
      </c>
      <c r="AA32" s="6">
        <v>37</v>
      </c>
      <c r="AB32" s="6">
        <v>20</v>
      </c>
      <c r="AC32" s="6">
        <v>15</v>
      </c>
      <c r="AD32" s="6">
        <v>46</v>
      </c>
      <c r="AF32" s="6">
        <v>31</v>
      </c>
      <c r="AH32" s="6">
        <v>38</v>
      </c>
      <c r="AJ32" s="6">
        <v>30</v>
      </c>
      <c r="AL32" s="8">
        <v>44</v>
      </c>
      <c r="AN32" s="6">
        <v>37</v>
      </c>
      <c r="AP32" s="6">
        <v>38</v>
      </c>
      <c r="AR32" s="6">
        <v>36</v>
      </c>
      <c r="AT32" s="6">
        <v>30</v>
      </c>
      <c r="AV32" s="6">
        <v>38</v>
      </c>
      <c r="AW32" s="11">
        <f t="shared" si="0"/>
        <v>368</v>
      </c>
    </row>
    <row r="33" spans="1:49" ht="15">
      <c r="A33" s="4" t="s">
        <v>14</v>
      </c>
      <c r="B33" s="3"/>
      <c r="C33" s="3"/>
      <c r="D33" s="4"/>
      <c r="E33" s="4"/>
      <c r="F33" s="4"/>
      <c r="G33" s="4"/>
      <c r="H33" s="3"/>
      <c r="I33" s="3"/>
      <c r="J33" s="4"/>
      <c r="K33" s="4"/>
      <c r="L33" s="4"/>
      <c r="M33" s="4"/>
      <c r="N33" s="3"/>
      <c r="O33" s="6">
        <v>3</v>
      </c>
      <c r="P33" s="6">
        <v>4</v>
      </c>
      <c r="Q33" s="6">
        <v>3</v>
      </c>
      <c r="S33" s="6">
        <v>1</v>
      </c>
      <c r="V33" s="6">
        <v>4</v>
      </c>
      <c r="Y33" s="6">
        <v>1</v>
      </c>
      <c r="AA33" s="6">
        <v>2</v>
      </c>
      <c r="AB33" s="6">
        <v>4</v>
      </c>
      <c r="AC33" s="6">
        <v>1</v>
      </c>
      <c r="AD33" s="6">
        <v>5</v>
      </c>
      <c r="AF33" s="6">
        <v>5</v>
      </c>
      <c r="AH33" s="6">
        <v>3</v>
      </c>
      <c r="AJ33" s="6">
        <v>3</v>
      </c>
      <c r="AL33" s="8">
        <v>4</v>
      </c>
      <c r="AP33" s="6">
        <v>4</v>
      </c>
      <c r="AR33" s="6">
        <v>2</v>
      </c>
      <c r="AT33" s="6">
        <v>3</v>
      </c>
      <c r="AV33" s="6">
        <v>1</v>
      </c>
      <c r="AW33" s="11">
        <f t="shared" si="0"/>
        <v>30</v>
      </c>
    </row>
    <row r="34" spans="1:49" ht="15">
      <c r="A34" s="4" t="s">
        <v>9</v>
      </c>
      <c r="B34" s="3"/>
      <c r="C34" s="3"/>
      <c r="D34" s="4"/>
      <c r="E34" s="4"/>
      <c r="F34" s="4"/>
      <c r="G34" s="4"/>
      <c r="H34" s="3"/>
      <c r="I34" s="3"/>
      <c r="J34" s="4"/>
      <c r="K34" s="4"/>
      <c r="L34" s="4"/>
      <c r="M34" s="4"/>
      <c r="N34" s="3"/>
      <c r="O34" s="6">
        <v>8</v>
      </c>
      <c r="P34" s="6">
        <v>3</v>
      </c>
      <c r="Q34" s="6">
        <v>2</v>
      </c>
      <c r="R34" s="6">
        <v>2</v>
      </c>
      <c r="S34" s="6">
        <v>3</v>
      </c>
      <c r="T34" s="6">
        <v>2</v>
      </c>
      <c r="U34" s="6">
        <v>5</v>
      </c>
      <c r="V34" s="6">
        <v>3</v>
      </c>
      <c r="W34" s="6">
        <v>9</v>
      </c>
      <c r="Y34" s="6">
        <v>3</v>
      </c>
      <c r="Z34" s="6">
        <v>5</v>
      </c>
      <c r="AA34" s="6">
        <v>6</v>
      </c>
      <c r="AB34" s="6">
        <v>10</v>
      </c>
      <c r="AD34" s="6">
        <v>5</v>
      </c>
      <c r="AF34" s="6">
        <v>21</v>
      </c>
      <c r="AH34" s="6">
        <v>11</v>
      </c>
      <c r="AJ34" s="6">
        <v>11</v>
      </c>
      <c r="AL34" s="8">
        <v>11</v>
      </c>
      <c r="AN34" s="6">
        <v>11</v>
      </c>
      <c r="AP34" s="6">
        <v>13</v>
      </c>
      <c r="AR34" s="6">
        <v>14</v>
      </c>
      <c r="AT34" s="6">
        <v>11</v>
      </c>
      <c r="AV34" s="6">
        <v>9</v>
      </c>
      <c r="AW34" s="11">
        <f t="shared" si="0"/>
        <v>117</v>
      </c>
    </row>
    <row r="35" spans="1:49" ht="15">
      <c r="A35" s="4" t="s">
        <v>30</v>
      </c>
      <c r="B35" s="3"/>
      <c r="C35" s="3"/>
      <c r="D35" s="4"/>
      <c r="E35" s="4"/>
      <c r="F35" s="4"/>
      <c r="G35" s="4"/>
      <c r="H35" s="3"/>
      <c r="I35" s="3"/>
      <c r="J35" s="4"/>
      <c r="K35" s="4"/>
      <c r="L35" s="4"/>
      <c r="M35" s="4"/>
      <c r="N35" s="3"/>
      <c r="O35" s="6">
        <v>7</v>
      </c>
      <c r="Q35" s="6">
        <v>2</v>
      </c>
      <c r="S35" s="6">
        <v>1</v>
      </c>
      <c r="Y35" s="6">
        <v>1</v>
      </c>
      <c r="Z35" s="6">
        <v>1</v>
      </c>
      <c r="AA35" s="6">
        <v>2</v>
      </c>
      <c r="AC35" s="6">
        <v>1</v>
      </c>
      <c r="AD35" s="6">
        <v>3</v>
      </c>
      <c r="AF35" s="6">
        <v>5</v>
      </c>
      <c r="AH35" s="6">
        <v>2</v>
      </c>
      <c r="AJ35" s="6">
        <v>9</v>
      </c>
      <c r="AL35" s="8">
        <v>3</v>
      </c>
      <c r="AP35" s="6">
        <v>3</v>
      </c>
      <c r="AR35" s="6">
        <v>1</v>
      </c>
      <c r="AT35" s="6">
        <v>9</v>
      </c>
      <c r="AV35" s="6">
        <v>3</v>
      </c>
      <c r="AW35" s="11">
        <f t="shared" si="0"/>
        <v>38</v>
      </c>
    </row>
    <row r="36" spans="1:49" ht="15">
      <c r="A36" s="25" t="s">
        <v>1</v>
      </c>
      <c r="B36" s="3"/>
      <c r="C36" s="3"/>
      <c r="D36" s="4"/>
      <c r="E36" s="4"/>
      <c r="F36" s="4"/>
      <c r="G36" s="4"/>
      <c r="H36" s="3"/>
      <c r="I36" s="3"/>
      <c r="J36" s="4"/>
      <c r="K36" s="4"/>
      <c r="L36" s="4"/>
      <c r="M36" s="4"/>
      <c r="N36" s="3"/>
      <c r="AW36" s="11">
        <f t="shared" si="0"/>
        <v>0</v>
      </c>
    </row>
    <row r="37" spans="1:49" ht="15">
      <c r="A37" s="4" t="s">
        <v>8</v>
      </c>
      <c r="B37" s="3"/>
      <c r="C37" s="3"/>
      <c r="D37" s="4"/>
      <c r="E37" s="4"/>
      <c r="F37" s="4"/>
      <c r="G37" s="4"/>
      <c r="H37" s="3"/>
      <c r="I37" s="3"/>
      <c r="J37" s="4"/>
      <c r="K37" s="4"/>
      <c r="L37" s="4"/>
      <c r="M37" s="4"/>
      <c r="N37" s="3"/>
      <c r="O37" s="6">
        <v>10</v>
      </c>
      <c r="P37" s="6">
        <v>14</v>
      </c>
      <c r="Q37" s="6">
        <v>9</v>
      </c>
      <c r="R37" s="6">
        <v>14</v>
      </c>
      <c r="T37" s="6">
        <v>1</v>
      </c>
      <c r="U37" s="6">
        <v>28</v>
      </c>
      <c r="V37" s="6">
        <v>8</v>
      </c>
      <c r="W37" s="6">
        <v>8</v>
      </c>
      <c r="X37" s="6">
        <v>8</v>
      </c>
      <c r="Y37" s="6">
        <v>6</v>
      </c>
      <c r="Z37" s="6">
        <v>4</v>
      </c>
      <c r="AA37" s="6">
        <v>13</v>
      </c>
      <c r="AB37" s="6">
        <v>1</v>
      </c>
      <c r="AC37" s="6">
        <v>5</v>
      </c>
      <c r="AD37" s="6">
        <v>16</v>
      </c>
      <c r="AF37" s="6">
        <v>15</v>
      </c>
      <c r="AH37" s="6">
        <v>17</v>
      </c>
      <c r="AJ37" s="6">
        <v>18</v>
      </c>
      <c r="AL37" s="8">
        <v>19</v>
      </c>
      <c r="AN37" s="6">
        <v>13</v>
      </c>
      <c r="AP37" s="6">
        <v>17</v>
      </c>
      <c r="AR37" s="6">
        <v>16</v>
      </c>
      <c r="AT37" s="6">
        <v>18</v>
      </c>
      <c r="AV37" s="6">
        <v>19</v>
      </c>
      <c r="AW37" s="11">
        <f t="shared" si="0"/>
        <v>168</v>
      </c>
    </row>
    <row r="38" spans="1:49" ht="15">
      <c r="A38" s="4" t="s">
        <v>9</v>
      </c>
      <c r="B38" s="3"/>
      <c r="C38" s="3"/>
      <c r="D38" s="4"/>
      <c r="E38" s="4"/>
      <c r="F38" s="4"/>
      <c r="G38" s="4"/>
      <c r="H38" s="3"/>
      <c r="I38" s="3"/>
      <c r="J38" s="4"/>
      <c r="K38" s="4"/>
      <c r="L38" s="4"/>
      <c r="M38" s="4"/>
      <c r="N38" s="3"/>
      <c r="O38" s="6">
        <v>13</v>
      </c>
      <c r="P38" s="6">
        <v>5</v>
      </c>
      <c r="Q38" s="6">
        <v>9</v>
      </c>
      <c r="R38" s="6">
        <v>7</v>
      </c>
      <c r="T38" s="6">
        <v>3</v>
      </c>
      <c r="U38" s="6">
        <v>14</v>
      </c>
      <c r="V38" s="6">
        <v>20</v>
      </c>
      <c r="W38" s="6">
        <v>2</v>
      </c>
      <c r="X38" s="6">
        <v>6</v>
      </c>
      <c r="Z38" s="6">
        <v>4</v>
      </c>
      <c r="AA38" s="6">
        <v>17</v>
      </c>
      <c r="AB38" s="6">
        <v>17</v>
      </c>
      <c r="AC38" s="6">
        <v>8</v>
      </c>
      <c r="AD38" s="6">
        <v>26</v>
      </c>
      <c r="AF38" s="6">
        <v>18</v>
      </c>
      <c r="AH38" s="6">
        <v>28</v>
      </c>
      <c r="AJ38" s="6">
        <v>21</v>
      </c>
      <c r="AL38" s="8">
        <v>25</v>
      </c>
      <c r="AN38" s="6">
        <v>27</v>
      </c>
      <c r="AP38" s="6">
        <v>13</v>
      </c>
      <c r="AR38" s="6">
        <v>21</v>
      </c>
      <c r="AT38" s="6">
        <v>21</v>
      </c>
      <c r="AV38" s="6">
        <v>24</v>
      </c>
      <c r="AW38" s="11">
        <f t="shared" si="0"/>
        <v>224</v>
      </c>
    </row>
    <row r="39" spans="1:49" ht="15">
      <c r="A39" s="4" t="s">
        <v>10</v>
      </c>
      <c r="B39" s="3"/>
      <c r="C39" s="3"/>
      <c r="D39" s="4"/>
      <c r="E39" s="4"/>
      <c r="F39" s="4"/>
      <c r="G39" s="4"/>
      <c r="H39" s="3"/>
      <c r="I39" s="3"/>
      <c r="J39" s="4"/>
      <c r="K39" s="4"/>
      <c r="L39" s="4"/>
      <c r="M39" s="4"/>
      <c r="N39" s="3"/>
      <c r="O39" s="6">
        <v>11</v>
      </c>
      <c r="Q39" s="6">
        <v>4</v>
      </c>
      <c r="R39" s="6">
        <v>2</v>
      </c>
      <c r="T39" s="6">
        <v>1</v>
      </c>
      <c r="U39" s="6">
        <v>5</v>
      </c>
      <c r="V39" s="6">
        <v>3</v>
      </c>
      <c r="W39" s="6">
        <v>9</v>
      </c>
      <c r="Y39" s="6">
        <v>1</v>
      </c>
      <c r="Z39" s="6">
        <v>3</v>
      </c>
      <c r="AA39" s="6">
        <v>1</v>
      </c>
      <c r="AB39" s="6">
        <v>11</v>
      </c>
      <c r="AD39" s="6">
        <v>8</v>
      </c>
      <c r="AH39" s="6">
        <v>9</v>
      </c>
      <c r="AJ39" s="6">
        <v>22</v>
      </c>
      <c r="AL39" s="8">
        <v>14</v>
      </c>
      <c r="AP39" s="6">
        <v>24</v>
      </c>
      <c r="AR39" s="6">
        <v>20</v>
      </c>
      <c r="AT39" s="6">
        <v>22</v>
      </c>
      <c r="AV39" s="6">
        <v>6</v>
      </c>
      <c r="AW39" s="11">
        <f t="shared" si="0"/>
        <v>125</v>
      </c>
    </row>
    <row r="40" spans="1:59" s="9" customFormat="1" ht="15">
      <c r="A40" s="25" t="s">
        <v>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>
        <f>O41+O42+O43+O44+O45</f>
        <v>46</v>
      </c>
      <c r="P40" s="8">
        <f aca="true" t="shared" si="2" ref="P40:AW40">P41+P42+P43+P44+P45</f>
        <v>30</v>
      </c>
      <c r="Q40" s="8">
        <f t="shared" si="2"/>
        <v>26</v>
      </c>
      <c r="R40" s="8">
        <f t="shared" si="2"/>
        <v>20</v>
      </c>
      <c r="S40" s="8">
        <f t="shared" si="2"/>
        <v>17</v>
      </c>
      <c r="T40" s="8">
        <f t="shared" si="2"/>
        <v>7</v>
      </c>
      <c r="U40" s="8">
        <f t="shared" si="2"/>
        <v>48</v>
      </c>
      <c r="V40" s="8">
        <f t="shared" si="2"/>
        <v>41</v>
      </c>
      <c r="W40" s="8">
        <f t="shared" si="2"/>
        <v>26</v>
      </c>
      <c r="X40" s="8">
        <f t="shared" si="2"/>
        <v>19</v>
      </c>
      <c r="Y40" s="8">
        <f t="shared" si="2"/>
        <v>20</v>
      </c>
      <c r="Z40" s="8">
        <f t="shared" si="2"/>
        <v>11</v>
      </c>
      <c r="AA40" s="8">
        <f t="shared" si="2"/>
        <v>48</v>
      </c>
      <c r="AB40" s="8">
        <f t="shared" si="2"/>
        <v>37</v>
      </c>
      <c r="AC40" s="8">
        <f t="shared" si="2"/>
        <v>18</v>
      </c>
      <c r="AD40" s="8">
        <f t="shared" si="2"/>
        <v>66</v>
      </c>
      <c r="AE40" s="8">
        <f t="shared" si="2"/>
        <v>0</v>
      </c>
      <c r="AF40" s="8">
        <f t="shared" si="2"/>
        <v>65</v>
      </c>
      <c r="AG40" s="8">
        <f t="shared" si="2"/>
        <v>0</v>
      </c>
      <c r="AH40" s="8">
        <f t="shared" si="2"/>
        <v>68</v>
      </c>
      <c r="AI40" s="8">
        <f t="shared" si="2"/>
        <v>0</v>
      </c>
      <c r="AJ40" s="8">
        <f t="shared" si="2"/>
        <v>63</v>
      </c>
      <c r="AK40" s="8">
        <f t="shared" si="2"/>
        <v>0</v>
      </c>
      <c r="AL40" s="8">
        <f t="shared" si="2"/>
        <v>65</v>
      </c>
      <c r="AM40" s="8">
        <f t="shared" si="2"/>
        <v>0</v>
      </c>
      <c r="AN40" s="8">
        <f t="shared" si="2"/>
        <v>64</v>
      </c>
      <c r="AO40" s="8">
        <f t="shared" si="2"/>
        <v>0</v>
      </c>
      <c r="AP40" s="8">
        <f t="shared" si="2"/>
        <v>64</v>
      </c>
      <c r="AQ40" s="8">
        <f t="shared" si="2"/>
        <v>0</v>
      </c>
      <c r="AR40" s="8">
        <f t="shared" si="2"/>
        <v>65</v>
      </c>
      <c r="AS40" s="8">
        <f t="shared" si="2"/>
        <v>0</v>
      </c>
      <c r="AT40" s="8">
        <f>AT41+AT42+AT43+AT44+AT45</f>
        <v>63</v>
      </c>
      <c r="AU40" s="8">
        <f t="shared" si="2"/>
        <v>0</v>
      </c>
      <c r="AV40" s="8">
        <f t="shared" si="2"/>
        <v>64</v>
      </c>
      <c r="AW40" s="12">
        <f t="shared" si="2"/>
        <v>647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49" ht="15">
      <c r="A41" s="4" t="s">
        <v>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"/>
      <c r="O41" s="6">
        <v>9</v>
      </c>
      <c r="P41" s="6">
        <v>3</v>
      </c>
      <c r="Q41" s="6">
        <v>7</v>
      </c>
      <c r="S41" s="6">
        <v>2</v>
      </c>
      <c r="T41" s="6">
        <v>1</v>
      </c>
      <c r="U41" s="6">
        <v>12</v>
      </c>
      <c r="V41" s="6">
        <v>6</v>
      </c>
      <c r="W41" s="6">
        <v>4</v>
      </c>
      <c r="X41" s="6">
        <v>4</v>
      </c>
      <c r="Y41" s="6">
        <v>6</v>
      </c>
      <c r="AB41" s="6">
        <v>16</v>
      </c>
      <c r="AC41" s="6">
        <v>6</v>
      </c>
      <c r="AD41" s="6">
        <v>13</v>
      </c>
      <c r="AF41" s="6">
        <v>14</v>
      </c>
      <c r="AH41" s="6">
        <v>11</v>
      </c>
      <c r="AJ41" s="6">
        <v>16</v>
      </c>
      <c r="AL41" s="8">
        <v>13</v>
      </c>
      <c r="AN41" s="6">
        <v>16</v>
      </c>
      <c r="AP41" s="6">
        <v>13</v>
      </c>
      <c r="AR41" s="6">
        <v>12</v>
      </c>
      <c r="AT41" s="6">
        <v>16</v>
      </c>
      <c r="AV41" s="6">
        <v>9</v>
      </c>
      <c r="AW41" s="11">
        <f t="shared" si="0"/>
        <v>133</v>
      </c>
    </row>
    <row r="42" spans="1:49" ht="15">
      <c r="A42" s="4" t="s">
        <v>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"/>
      <c r="O42" s="6">
        <v>17</v>
      </c>
      <c r="P42" s="6">
        <v>13</v>
      </c>
      <c r="Q42" s="6">
        <v>3</v>
      </c>
      <c r="R42" s="6">
        <v>7</v>
      </c>
      <c r="S42" s="6">
        <v>7</v>
      </c>
      <c r="T42" s="6">
        <v>4</v>
      </c>
      <c r="U42" s="6">
        <v>12</v>
      </c>
      <c r="V42" s="6">
        <v>18</v>
      </c>
      <c r="W42" s="6">
        <v>8</v>
      </c>
      <c r="X42" s="6">
        <v>8</v>
      </c>
      <c r="Y42" s="6">
        <v>4</v>
      </c>
      <c r="Z42" s="6">
        <v>1</v>
      </c>
      <c r="AA42" s="6">
        <v>8</v>
      </c>
      <c r="AB42" s="6">
        <v>18</v>
      </c>
      <c r="AC42" s="6">
        <v>2</v>
      </c>
      <c r="AD42" s="6">
        <v>17</v>
      </c>
      <c r="AF42" s="6">
        <v>16</v>
      </c>
      <c r="AH42" s="6">
        <v>16</v>
      </c>
      <c r="AJ42" s="6">
        <v>9</v>
      </c>
      <c r="AL42" s="8">
        <v>12</v>
      </c>
      <c r="AN42" s="6">
        <v>10</v>
      </c>
      <c r="AP42" s="6">
        <v>22</v>
      </c>
      <c r="AR42" s="6">
        <v>17</v>
      </c>
      <c r="AT42" s="6">
        <v>9</v>
      </c>
      <c r="AV42" s="6">
        <v>10</v>
      </c>
      <c r="AW42" s="11">
        <f t="shared" si="0"/>
        <v>138</v>
      </c>
    </row>
    <row r="43" spans="1:49" ht="15">
      <c r="A43" s="4" t="s">
        <v>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"/>
      <c r="O43" s="6">
        <v>14</v>
      </c>
      <c r="P43" s="6">
        <v>6</v>
      </c>
      <c r="Q43" s="6">
        <v>11</v>
      </c>
      <c r="R43" s="6">
        <v>5</v>
      </c>
      <c r="S43" s="6">
        <v>5</v>
      </c>
      <c r="T43" s="6">
        <v>2</v>
      </c>
      <c r="U43" s="6">
        <v>11</v>
      </c>
      <c r="V43" s="6">
        <v>16</v>
      </c>
      <c r="W43" s="6">
        <v>6</v>
      </c>
      <c r="X43" s="6">
        <v>5</v>
      </c>
      <c r="Y43" s="6">
        <v>4</v>
      </c>
      <c r="Z43" s="6">
        <v>3</v>
      </c>
      <c r="AA43" s="6">
        <v>15</v>
      </c>
      <c r="AB43" s="6">
        <v>3</v>
      </c>
      <c r="AC43" s="6">
        <v>7</v>
      </c>
      <c r="AD43" s="6">
        <v>19</v>
      </c>
      <c r="AF43" s="6">
        <v>24</v>
      </c>
      <c r="AH43" s="6">
        <v>21</v>
      </c>
      <c r="AJ43" s="6">
        <v>17</v>
      </c>
      <c r="AL43" s="8">
        <v>23</v>
      </c>
      <c r="AN43" s="6">
        <v>19</v>
      </c>
      <c r="AP43" s="6">
        <v>13</v>
      </c>
      <c r="AR43" s="6">
        <v>18</v>
      </c>
      <c r="AT43" s="6">
        <v>17</v>
      </c>
      <c r="AV43" s="6">
        <v>17</v>
      </c>
      <c r="AW43" s="11">
        <f t="shared" si="0"/>
        <v>188</v>
      </c>
    </row>
    <row r="44" spans="1:49" ht="15">
      <c r="A44" s="4" t="s">
        <v>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"/>
      <c r="O44" s="6">
        <v>6</v>
      </c>
      <c r="P44" s="6">
        <v>8</v>
      </c>
      <c r="Q44" s="6">
        <v>5</v>
      </c>
      <c r="R44" s="6">
        <v>8</v>
      </c>
      <c r="S44" s="6">
        <v>3</v>
      </c>
      <c r="U44" s="6">
        <v>13</v>
      </c>
      <c r="V44" s="6">
        <v>1</v>
      </c>
      <c r="W44" s="6">
        <v>8</v>
      </c>
      <c r="X44" s="6">
        <v>2</v>
      </c>
      <c r="Y44" s="6">
        <v>6</v>
      </c>
      <c r="Z44" s="6">
        <v>2</v>
      </c>
      <c r="AA44" s="6">
        <v>25</v>
      </c>
      <c r="AC44" s="6">
        <v>3</v>
      </c>
      <c r="AD44" s="6">
        <v>16</v>
      </c>
      <c r="AF44" s="6">
        <v>10</v>
      </c>
      <c r="AH44" s="6">
        <v>20</v>
      </c>
      <c r="AJ44" s="6">
        <v>19</v>
      </c>
      <c r="AL44" s="8">
        <v>17</v>
      </c>
      <c r="AN44" s="6">
        <v>19</v>
      </c>
      <c r="AP44" s="6">
        <v>16</v>
      </c>
      <c r="AR44" s="6">
        <v>16</v>
      </c>
      <c r="AT44" s="6">
        <v>19</v>
      </c>
      <c r="AV44" s="6">
        <v>27</v>
      </c>
      <c r="AW44" s="11">
        <f t="shared" si="0"/>
        <v>179</v>
      </c>
    </row>
    <row r="45" spans="1:49" ht="15">
      <c r="A45" s="4" t="s">
        <v>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"/>
      <c r="Z45" s="6">
        <v>5</v>
      </c>
      <c r="AD45" s="6">
        <v>1</v>
      </c>
      <c r="AF45" s="6">
        <v>1</v>
      </c>
      <c r="AJ45" s="6">
        <v>2</v>
      </c>
      <c r="AR45" s="6">
        <v>2</v>
      </c>
      <c r="AT45" s="6">
        <v>2</v>
      </c>
      <c r="AV45" s="6">
        <v>1</v>
      </c>
      <c r="AW45" s="11">
        <f t="shared" si="0"/>
        <v>9</v>
      </c>
    </row>
    <row r="46" spans="1:49" ht="15">
      <c r="A46" s="5"/>
      <c r="B46" s="14"/>
      <c r="C46" s="14"/>
      <c r="D46" s="5"/>
      <c r="E46" s="5"/>
      <c r="F46" s="5"/>
      <c r="G46" s="5"/>
      <c r="H46" s="14"/>
      <c r="I46" s="14"/>
      <c r="J46" s="5"/>
      <c r="K46" s="5"/>
      <c r="L46" s="5"/>
      <c r="M46" s="5"/>
      <c r="N46" s="14"/>
      <c r="AW46" s="11">
        <f t="shared" si="0"/>
        <v>0</v>
      </c>
    </row>
    <row r="48" spans="1:25" ht="54.75" customHeight="1">
      <c r="A48" s="110" t="s">
        <v>115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spans="1:25" s="55" customFormat="1" ht="44.25" customHeight="1">
      <c r="A49" s="104" t="s">
        <v>82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5"/>
    </row>
    <row r="50" spans="1:25" s="55" customFormat="1" ht="25.5" customHeight="1">
      <c r="A50" s="106" t="s">
        <v>101</v>
      </c>
      <c r="B50" s="106"/>
      <c r="C50" s="106"/>
      <c r="D50" s="106"/>
      <c r="E50" s="106"/>
      <c r="F50" s="106"/>
      <c r="G50" s="106"/>
      <c r="H50" s="106"/>
      <c r="I50" s="10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2:25" ht="16.5" customHeight="1">
      <c r="B51" s="51"/>
      <c r="I51" s="51"/>
      <c r="J51" s="111" t="s">
        <v>83</v>
      </c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51"/>
      <c r="V51" s="51"/>
      <c r="W51" s="51"/>
      <c r="X51" s="51"/>
      <c r="Y51" s="51"/>
    </row>
    <row r="52" spans="1:25" ht="16.5" customHeight="1">
      <c r="A52" s="77" t="s">
        <v>22</v>
      </c>
      <c r="B52" s="77"/>
      <c r="C52" s="77"/>
      <c r="I52" s="51"/>
      <c r="J52" s="107" t="s">
        <v>23</v>
      </c>
      <c r="K52" s="107"/>
      <c r="L52" s="107"/>
      <c r="M52" s="107"/>
      <c r="N52" s="107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14" ht="16.5" customHeight="1">
      <c r="A53" s="113" t="s">
        <v>24</v>
      </c>
      <c r="B53" s="113"/>
      <c r="C53" s="113"/>
      <c r="J53" s="108" t="s">
        <v>84</v>
      </c>
      <c r="K53" s="108"/>
      <c r="L53" s="108"/>
      <c r="M53" s="108"/>
      <c r="N53" s="108"/>
    </row>
    <row r="54" ht="15">
      <c r="A54" s="18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20"/>
    </row>
  </sheetData>
  <sheetProtection/>
  <mergeCells count="23">
    <mergeCell ref="H6:M6"/>
    <mergeCell ref="J7:K7"/>
    <mergeCell ref="L7:M7"/>
    <mergeCell ref="I7:I8"/>
    <mergeCell ref="H7:H8"/>
    <mergeCell ref="N6:N8"/>
    <mergeCell ref="B6:G6"/>
    <mergeCell ref="G1:M1"/>
    <mergeCell ref="A4:N4"/>
    <mergeCell ref="A3:N3"/>
    <mergeCell ref="A6:A8"/>
    <mergeCell ref="B7:B8"/>
    <mergeCell ref="C7:C8"/>
    <mergeCell ref="D7:E7"/>
    <mergeCell ref="F7:G7"/>
    <mergeCell ref="J51:T51"/>
    <mergeCell ref="J52:N52"/>
    <mergeCell ref="J53:N53"/>
    <mergeCell ref="A52:C52"/>
    <mergeCell ref="A53:C53"/>
    <mergeCell ref="A48:Y48"/>
    <mergeCell ref="A49:Y49"/>
    <mergeCell ref="A50:I50"/>
  </mergeCells>
  <printOptions horizontalCentered="1"/>
  <pageMargins left="0.31" right="0" top="0.27" bottom="0.22" header="0" footer="0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 Tinh uy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Quoc Thanh</dc:creator>
  <cp:keywords/>
  <dc:description/>
  <cp:lastModifiedBy>Admin</cp:lastModifiedBy>
  <cp:lastPrinted>2017-03-01T04:42:01Z</cp:lastPrinted>
  <dcterms:created xsi:type="dcterms:W3CDTF">2007-04-17T16:24:27Z</dcterms:created>
  <dcterms:modified xsi:type="dcterms:W3CDTF">2017-03-02T07:39:59Z</dcterms:modified>
  <cp:category/>
  <cp:version/>
  <cp:contentType/>
  <cp:contentStatus/>
</cp:coreProperties>
</file>